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ssiell.sharepoint.com/Shared Documents/Aussie Land &amp; Livestock/REAL ESTATE/Listings MUNDUBBERA/Crescent Valley John Driver/"/>
    </mc:Choice>
  </mc:AlternateContent>
  <xr:revisionPtr revIDLastSave="0" documentId="8_{7FBC98E3-0B15-4AF2-A660-15967DCF0010}" xr6:coauthVersionLast="47" xr6:coauthVersionMax="47" xr10:uidLastSave="{00000000-0000-0000-0000-000000000000}"/>
  <bookViews>
    <workbookView xWindow="-108" yWindow="-108" windowWidth="23256" windowHeight="12456" xr2:uid="{CBA17F42-3405-4C5F-A6CC-64FFF5BCB830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5" i="2"/>
  <c r="F24" i="2"/>
  <c r="D26" i="2"/>
  <c r="D24" i="2"/>
  <c r="F9" i="2"/>
  <c r="F10" i="2" s="1"/>
</calcChain>
</file>

<file path=xl/sharedStrings.xml><?xml version="1.0" encoding="utf-8"?>
<sst xmlns="http://schemas.openxmlformats.org/spreadsheetml/2006/main" count="53" uniqueCount="24">
  <si>
    <t xml:space="preserve">John Driver/Crescent Valley </t>
  </si>
  <si>
    <t>Lot</t>
  </si>
  <si>
    <t>Plan</t>
  </si>
  <si>
    <t>Reference</t>
  </si>
  <si>
    <t>Ha</t>
  </si>
  <si>
    <t>Address</t>
  </si>
  <si>
    <t>Gordon John Driver</t>
  </si>
  <si>
    <t>BON523</t>
  </si>
  <si>
    <t>Coes road</t>
  </si>
  <si>
    <t>BN37465</t>
  </si>
  <si>
    <t>527 Killers Road, New Moonta QLD 4671</t>
  </si>
  <si>
    <t>BN37482</t>
  </si>
  <si>
    <t>BON432</t>
  </si>
  <si>
    <t>Crescent Valley PTY LTD (TTE)</t>
  </si>
  <si>
    <t>BON527</t>
  </si>
  <si>
    <t>BN37174</t>
  </si>
  <si>
    <t>BN37513</t>
  </si>
  <si>
    <t>BON1</t>
  </si>
  <si>
    <t>BON39</t>
  </si>
  <si>
    <t>BN37436</t>
  </si>
  <si>
    <t>Entity Ownership Name</t>
  </si>
  <si>
    <t>Acres</t>
  </si>
  <si>
    <t>TOTAL FOR SALE</t>
  </si>
  <si>
    <t>Ha                                                                                       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</si>
</sst>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Display"/>
      <family val="2"/>
      <scheme val="major"/>
    </font>
    <font>
      <sz val="14"/>
      <color rgb="FF00000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4" fillId="2" borderId="2" xfId="0" applyFont="1" applyFill="1" applyBorder="1"/>
    <xf numFmtId="0" fontId="5" fillId="2" borderId="2" xfId="0" applyFont="1" applyFill="1" applyBorder="1"/>
    <xf numFmtId="0" fontId="7" fillId="2" borderId="0" xfId="0" applyFont="1" applyFill="1"/>
    <xf numFmtId="0" fontId="5" fillId="2" borderId="2" xfId="0" applyFont="1" applyFill="1" applyBorder="1" applyAlignment="1">
      <alignment vertical="center" wrapText="1"/>
    </xf>
    <xf numFmtId="0" fontId="4" fillId="0" borderId="2" xfId="0" applyFont="1" applyBorder="1"/>
    <xf numFmtId="0" fontId="5" fillId="0" borderId="2" xfId="0" applyFont="1" applyBorder="1"/>
    <xf numFmtId="43" fontId="4" fillId="0" borderId="2" xfId="1" applyFont="1" applyBorder="1" applyAlignment="1">
      <alignment horizontal="center"/>
    </xf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vertical="center" wrapText="1"/>
    </xf>
    <xf numFmtId="43" fontId="6" fillId="0" borderId="2" xfId="1" applyFont="1" applyBorder="1"/>
    <xf numFmtId="0" fontId="4" fillId="0" borderId="3" xfId="0" applyFont="1" applyBorder="1"/>
    <xf numFmtId="43" fontId="6" fillId="0" borderId="4" xfId="1" applyFont="1" applyBorder="1"/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43" fontId="4" fillId="0" borderId="2" xfId="1" applyFont="1" applyBorder="1"/>
    <xf numFmtId="0" fontId="6" fillId="0" borderId="2" xfId="0" applyFont="1" applyBorder="1"/>
    <xf numFmtId="43" fontId="4" fillId="0" borderId="2" xfId="0" applyNumberFormat="1" applyFont="1" applyBorder="1"/>
    <xf numFmtId="43" fontId="6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2D45-A254-4183-8ED9-258A1C44A222}">
  <sheetPr>
    <pageSetUpPr fitToPage="1"/>
  </sheetPr>
  <dimension ref="A1:F27"/>
  <sheetViews>
    <sheetView tabSelected="1" workbookViewId="0">
      <selection sqref="A1:F1"/>
    </sheetView>
  </sheetViews>
  <sheetFormatPr defaultRowHeight="14.4" x14ac:dyDescent="0.3"/>
  <cols>
    <col min="1" max="1" width="9.44140625" bestFit="1" customWidth="1"/>
    <col min="2" max="2" width="12.88671875" bestFit="1" customWidth="1"/>
    <col min="3" max="3" width="15.109375" bestFit="1" customWidth="1"/>
    <col min="4" max="4" width="14.33203125" bestFit="1" customWidth="1"/>
    <col min="5" max="5" width="47.33203125" bestFit="1" customWidth="1"/>
    <col min="6" max="6" width="34.33203125" bestFit="1" customWidth="1"/>
  </cols>
  <sheetData>
    <row r="1" spans="1:6" ht="23.4" x14ac:dyDescent="0.45">
      <c r="A1" s="1" t="s">
        <v>0</v>
      </c>
      <c r="B1" s="1"/>
      <c r="C1" s="1"/>
      <c r="D1" s="1"/>
      <c r="E1" s="1"/>
      <c r="F1" s="1"/>
    </row>
    <row r="2" spans="1:6" ht="1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20</v>
      </c>
    </row>
    <row r="4" spans="1:6" ht="18" x14ac:dyDescent="0.35">
      <c r="A4" s="3">
        <v>74</v>
      </c>
      <c r="B4" s="3" t="s">
        <v>7</v>
      </c>
      <c r="C4" s="4">
        <v>12223119</v>
      </c>
      <c r="D4" s="3">
        <v>144.9786</v>
      </c>
      <c r="E4" s="5" t="s">
        <v>8</v>
      </c>
      <c r="F4" s="3" t="s">
        <v>6</v>
      </c>
    </row>
    <row r="5" spans="1:6" ht="18" x14ac:dyDescent="0.35">
      <c r="A5" s="3">
        <v>32</v>
      </c>
      <c r="B5" s="3" t="s">
        <v>9</v>
      </c>
      <c r="C5" s="4">
        <v>18784248</v>
      </c>
      <c r="D5" s="3">
        <v>170.27</v>
      </c>
      <c r="E5" s="3" t="s">
        <v>10</v>
      </c>
      <c r="F5" s="3" t="s">
        <v>6</v>
      </c>
    </row>
    <row r="6" spans="1:6" ht="18" x14ac:dyDescent="0.35">
      <c r="A6" s="3">
        <v>34</v>
      </c>
      <c r="B6" s="3" t="s">
        <v>9</v>
      </c>
      <c r="C6" s="6">
        <v>17388041</v>
      </c>
      <c r="D6" s="3">
        <v>129.196</v>
      </c>
      <c r="E6" s="3"/>
      <c r="F6" s="3" t="s">
        <v>6</v>
      </c>
    </row>
    <row r="7" spans="1:6" ht="18" x14ac:dyDescent="0.35">
      <c r="A7" s="3">
        <v>15</v>
      </c>
      <c r="B7" s="3" t="s">
        <v>11</v>
      </c>
      <c r="C7" s="4">
        <v>17385081</v>
      </c>
      <c r="D7" s="3">
        <v>175.22900000000001</v>
      </c>
      <c r="E7" s="3"/>
      <c r="F7" s="3" t="s">
        <v>6</v>
      </c>
    </row>
    <row r="8" spans="1:6" ht="18" x14ac:dyDescent="0.35">
      <c r="A8" s="3">
        <v>73</v>
      </c>
      <c r="B8" s="3" t="s">
        <v>7</v>
      </c>
      <c r="C8" s="4">
        <v>17385082</v>
      </c>
      <c r="D8" s="3">
        <v>175.02699999999999</v>
      </c>
      <c r="E8" s="3"/>
      <c r="F8" s="3" t="s">
        <v>6</v>
      </c>
    </row>
    <row r="9" spans="1:6" ht="18" x14ac:dyDescent="0.35">
      <c r="A9" s="7"/>
      <c r="B9" s="7"/>
      <c r="C9" s="8"/>
      <c r="D9" s="7"/>
      <c r="E9" s="16" t="s">
        <v>4</v>
      </c>
      <c r="F9" s="9">
        <f>SUM(D4:D8)</f>
        <v>794.70060000000012</v>
      </c>
    </row>
    <row r="10" spans="1:6" ht="18" x14ac:dyDescent="0.35">
      <c r="A10" s="7"/>
      <c r="B10" s="7"/>
      <c r="C10" s="8"/>
      <c r="D10" s="7"/>
      <c r="E10" s="17" t="s">
        <v>21</v>
      </c>
      <c r="F10" s="9">
        <f>F9*2.47105</f>
        <v>1963.7449176300004</v>
      </c>
    </row>
    <row r="11" spans="1:6" ht="18" x14ac:dyDescent="0.35">
      <c r="A11" s="10">
        <v>24</v>
      </c>
      <c r="B11" s="10" t="s">
        <v>12</v>
      </c>
      <c r="C11" s="11">
        <v>11836209</v>
      </c>
      <c r="D11" s="10">
        <v>618.05610000000001</v>
      </c>
      <c r="E11" s="10" t="s">
        <v>10</v>
      </c>
      <c r="F11" s="10" t="s">
        <v>13</v>
      </c>
    </row>
    <row r="12" spans="1:6" ht="18" x14ac:dyDescent="0.35">
      <c r="A12" s="10">
        <v>7</v>
      </c>
      <c r="B12" s="10" t="s">
        <v>14</v>
      </c>
      <c r="C12" s="11">
        <v>17059078</v>
      </c>
      <c r="D12" s="10">
        <v>242.81139999999999</v>
      </c>
      <c r="E12" s="10"/>
      <c r="F12" s="10" t="s">
        <v>13</v>
      </c>
    </row>
    <row r="13" spans="1:6" ht="18" x14ac:dyDescent="0.35">
      <c r="A13" s="10">
        <v>8</v>
      </c>
      <c r="B13" s="10" t="s">
        <v>14</v>
      </c>
      <c r="C13" s="11">
        <v>18784249</v>
      </c>
      <c r="D13" s="10">
        <v>165.11170000000001</v>
      </c>
      <c r="E13" s="10"/>
      <c r="F13" s="10" t="s">
        <v>13</v>
      </c>
    </row>
    <row r="14" spans="1:6" ht="18" x14ac:dyDescent="0.35">
      <c r="A14" s="10">
        <v>9</v>
      </c>
      <c r="B14" s="10" t="s">
        <v>14</v>
      </c>
      <c r="C14" s="11">
        <v>17385080</v>
      </c>
      <c r="D14" s="10">
        <v>349.64839999999998</v>
      </c>
      <c r="E14" s="10"/>
      <c r="F14" s="10" t="s">
        <v>13</v>
      </c>
    </row>
    <row r="15" spans="1:6" ht="18" x14ac:dyDescent="0.35">
      <c r="A15" s="10">
        <v>11</v>
      </c>
      <c r="B15" s="10" t="s">
        <v>14</v>
      </c>
      <c r="C15" s="11">
        <v>18784250</v>
      </c>
      <c r="D15" s="10">
        <v>291.7783</v>
      </c>
      <c r="E15" s="10"/>
      <c r="F15" s="10" t="s">
        <v>13</v>
      </c>
    </row>
    <row r="16" spans="1:6" ht="18" x14ac:dyDescent="0.35">
      <c r="A16" s="10">
        <v>909</v>
      </c>
      <c r="B16" s="10" t="s">
        <v>15</v>
      </c>
      <c r="C16" s="11">
        <v>14698093</v>
      </c>
      <c r="D16" s="10">
        <v>412.77940000000001</v>
      </c>
      <c r="E16" s="10"/>
      <c r="F16" s="10" t="s">
        <v>13</v>
      </c>
    </row>
    <row r="17" spans="1:6" ht="18" x14ac:dyDescent="0.35">
      <c r="A17" s="10">
        <v>31</v>
      </c>
      <c r="B17" s="10" t="s">
        <v>9</v>
      </c>
      <c r="C17" s="11">
        <v>18785001</v>
      </c>
      <c r="D17" s="10">
        <v>64.749700000000004</v>
      </c>
      <c r="E17" s="10"/>
      <c r="F17" s="10" t="s">
        <v>13</v>
      </c>
    </row>
    <row r="18" spans="1:6" ht="18" x14ac:dyDescent="0.35">
      <c r="A18" s="10">
        <v>10</v>
      </c>
      <c r="B18" s="10" t="s">
        <v>14</v>
      </c>
      <c r="C18" s="11">
        <v>16436116</v>
      </c>
      <c r="D18" s="10">
        <v>314.76960000000003</v>
      </c>
      <c r="E18" s="10"/>
      <c r="F18" s="10" t="s">
        <v>13</v>
      </c>
    </row>
    <row r="19" spans="1:6" ht="18" x14ac:dyDescent="0.35">
      <c r="A19" s="10">
        <v>16</v>
      </c>
      <c r="B19" s="10" t="s">
        <v>16</v>
      </c>
      <c r="C19" s="11">
        <v>17001142</v>
      </c>
      <c r="D19" s="10">
        <v>123.75060000000001</v>
      </c>
      <c r="E19" s="10"/>
      <c r="F19" s="10" t="s">
        <v>13</v>
      </c>
    </row>
    <row r="20" spans="1:6" ht="18" x14ac:dyDescent="0.35">
      <c r="A20" s="10">
        <v>17</v>
      </c>
      <c r="B20" s="10" t="s">
        <v>17</v>
      </c>
      <c r="C20" s="11">
        <v>11836209</v>
      </c>
      <c r="D20" s="10">
        <v>135.24850000000001</v>
      </c>
      <c r="E20" s="10"/>
      <c r="F20" s="10" t="s">
        <v>13</v>
      </c>
    </row>
    <row r="21" spans="1:6" ht="18" x14ac:dyDescent="0.35">
      <c r="A21" s="10">
        <v>24</v>
      </c>
      <c r="B21" s="10" t="s">
        <v>18</v>
      </c>
      <c r="C21" s="11">
        <v>16780077</v>
      </c>
      <c r="D21" s="10">
        <v>14.551</v>
      </c>
      <c r="E21" s="10"/>
      <c r="F21" s="10" t="s">
        <v>13</v>
      </c>
    </row>
    <row r="22" spans="1:6" ht="18" x14ac:dyDescent="0.35">
      <c r="A22" s="10">
        <v>14</v>
      </c>
      <c r="B22" s="10" t="s">
        <v>19</v>
      </c>
      <c r="C22" s="11">
        <v>11062131</v>
      </c>
      <c r="D22" s="10">
        <v>64.749700000000004</v>
      </c>
      <c r="E22" s="10"/>
      <c r="F22" s="10" t="s">
        <v>13</v>
      </c>
    </row>
    <row r="23" spans="1:6" ht="18" x14ac:dyDescent="0.35">
      <c r="A23" s="10">
        <v>18</v>
      </c>
      <c r="B23" s="10" t="s">
        <v>17</v>
      </c>
      <c r="C23" s="12">
        <v>11059046</v>
      </c>
      <c r="D23" s="10">
        <v>64.764899999999997</v>
      </c>
      <c r="E23" s="10"/>
      <c r="F23" s="10" t="s">
        <v>13</v>
      </c>
    </row>
    <row r="24" spans="1:6" ht="18" x14ac:dyDescent="0.35">
      <c r="A24" s="19" t="s">
        <v>22</v>
      </c>
      <c r="B24" s="7"/>
      <c r="C24" s="7"/>
      <c r="D24" s="13">
        <f>SUM(D4:D23)</f>
        <v>3657.4698999999996</v>
      </c>
      <c r="E24" s="19" t="s">
        <v>23</v>
      </c>
      <c r="F24" s="18">
        <f>SUM(D11:D23)</f>
        <v>2862.7692999999999</v>
      </c>
    </row>
    <row r="25" spans="1:6" ht="18" x14ac:dyDescent="0.35">
      <c r="A25" s="7"/>
      <c r="B25" s="7"/>
      <c r="C25" s="7"/>
      <c r="D25" s="14"/>
      <c r="E25" s="17" t="s">
        <v>21</v>
      </c>
      <c r="F25" s="20">
        <f>F24*2.47105</f>
        <v>7074.0460787649999</v>
      </c>
    </row>
    <row r="26" spans="1:6" ht="18.600000000000001" thickBot="1" x14ac:dyDescent="0.4">
      <c r="A26" s="19" t="s">
        <v>22</v>
      </c>
      <c r="B26" s="7"/>
      <c r="C26" s="7"/>
      <c r="D26" s="15">
        <f>D24*2.47105</f>
        <v>9037.7909963949987</v>
      </c>
      <c r="E26" s="19" t="s">
        <v>21</v>
      </c>
      <c r="F26" s="21">
        <f>F25+F10</f>
        <v>9037.7909963950005</v>
      </c>
    </row>
    <row r="27" spans="1:6" ht="15" thickTop="1" x14ac:dyDescent="0.3"/>
  </sheetData>
  <mergeCells count="1">
    <mergeCell ref="A1:F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47FD-62D5-466F-A4A3-1511E2E4F52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Bredhauer - Aussie Land and Livestock</dc:creator>
  <cp:lastModifiedBy>James Bredhauer - Aussie Land and Livestock</cp:lastModifiedBy>
  <dcterms:created xsi:type="dcterms:W3CDTF">2026-03-09T04:27:09Z</dcterms:created>
  <dcterms:modified xsi:type="dcterms:W3CDTF">2026-03-09T04:34:32Z</dcterms:modified>
</cp:coreProperties>
</file>