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Kat/Desktop/"/>
    </mc:Choice>
  </mc:AlternateContent>
  <bookViews>
    <workbookView xWindow="780" yWindow="960" windowWidth="27640" windowHeight="15600" xr2:uid="{AFF10559-60AD-8E4B-88DB-6CE9DE9FDAB1}"/>
  </bookViews>
  <sheets>
    <sheet name="Calendar" sheetId="1" r:id="rId1"/>
  </sheets>
  <externalReferences>
    <externalReference r:id="rId2"/>
  </externalReferences>
  <definedNames>
    <definedName name="calendar" localSheetId="0">daygrid+Calendar!firstdate-WEEKDAY(Calendar!firstdate)-weekday_option</definedName>
    <definedName name="Calendar_Cool_Shares_Count">Calendar!$K$83</definedName>
    <definedName name="Calendar_Format_Colors">Calendar!$K:$K</definedName>
    <definedName name="Calendar_Good_Reading_Count">Calendar!$K$110</definedName>
    <definedName name="Calendar_Month_End_as_Date">Calendar!$K$3</definedName>
    <definedName name="Calendar_Month_Start_as_Date">Calendar!$K$2</definedName>
    <definedName name="Calendar_MSol_Links_Count">Calendar!$K$94</definedName>
    <definedName name="Calendar_Resources_Count">Calendar!$K$70</definedName>
    <definedName name="daygrid">days+weeks*7</definedName>
    <definedName name="daypattern">{1,2,3,4,5,6,7}</definedName>
    <definedName name="days">{0,1,2,3,4,5,6}</definedName>
    <definedName name="DayToStart">[1]Params!$D$9</definedName>
    <definedName name="firstdate" localSheetId="0">DATE(Calendar!YearToDisplay,Calendar!month,1)</definedName>
    <definedName name="Linear_Days_in_Month">[1]Linear!$B$10</definedName>
    <definedName name="Linear_Days_of_Week">[1]Linear!$B$81:$B$87</definedName>
    <definedName name="Linear_First_Day_in_Month">[1]Linear!$B$9</definedName>
    <definedName name="Linear_Months_of_Year">[1]Linear!$B$68:$B$79</definedName>
    <definedName name="Linear_Task_Names">[1]Linear!$B$37:$B$43</definedName>
    <definedName name="Linear_Task_Table">[1]Linear!$D$37:$AH$43</definedName>
    <definedName name="month" localSheetId="0">MATCH(Calendar!MonthToDisplay,months,0)</definedName>
    <definedName name="months">{"January","February","March","April","May","June","July","August","September","October","November","December"}</definedName>
    <definedName name="MonthToDisplay" localSheetId="0">[1]Params!$D$7</definedName>
    <definedName name="MonthToDisplayNumber" localSheetId="0">MATCH(Calendar!MonthToDisplay,months,0)</definedName>
    <definedName name="ndx" localSheetId="0">ROUNDUP(MATCH(2,1/FREQUENCY(DATE(Calendar!YearToDisplay,Calendar!MonthToDisplayNumber,1),Calendar!calendar))/7,0)</definedName>
    <definedName name="Params_Daily_Tasks_Anchor">[1]Params!$A$15</definedName>
    <definedName name="Params_Daily_Tasks_Is_Monday_Col">MATCH("Is_Monday",Params_Daily_Tasks_Table_Header_Row,0)</definedName>
    <definedName name="Params_Daily_Tasks_Is_New_Day_Col">MATCH("Is_New_Day",Params_Daily_Tasks_Table_Header_Row,0)</definedName>
    <definedName name="Params_Daily_Tasks_Keys">[1]Params!$A$16:$A$140</definedName>
    <definedName name="Params_Daily_Tasks_Promo_Type_Col">MATCH("Promo_Type",Params_Daily_Tasks_Table_Header_Row,0)</definedName>
    <definedName name="Params_Daily_Tasks_Row_Interval">[1]Params!$N$14</definedName>
    <definedName name="Params_Daily_Tasks_Special_Duration_Col">MATCH("Special_Duration",Params_Daily_Tasks_Table_Header_Row,0)</definedName>
    <definedName name="Params_Daily_Tasks_Table">[1]Params!$A$16:$N$140</definedName>
    <definedName name="Params_Daily_Tasks_Table_Header_Row">[1]Params!$A$15:$N$15</definedName>
    <definedName name="Params_Daily_Tasks_Task_Color_Col">MATCH("Task_Color",Params_Daily_Tasks_Table_Header_Row,0)</definedName>
    <definedName name="Params_Daily_Tasks_Task_Details_Col">MATCH("Task_Details",Params_Daily_Tasks_Table_Header_Row,0)</definedName>
    <definedName name="Params_Daily_Tasks_Task_End_Col">MATCH("Task_End",Params_Daily_Tasks_Table_Header_Row,0)</definedName>
    <definedName name="Params_Daily_Tasks_Task_Index_Col">MATCH("Task_Index",Params_Daily_Tasks_Table_Header_Row,0)</definedName>
    <definedName name="Params_Daily_Tasks_Task_Start_Col">MATCH("Task_Start",Params_Daily_Tasks_Table_Header_Row,0)</definedName>
    <definedName name="Params_Daily_Tasks_Task_Type_Col">MATCH("Task_Type",Params_Daily_Tasks_Table_Header_Row,0)</definedName>
    <definedName name="Params_Daily_Tasks_Weekday_Col">MATCH("Weekday",Params_Daily_Tasks_Table_Header_Row,0)</definedName>
    <definedName name="Params_Month_End_as_Date">[1]Params!$B$9</definedName>
    <definedName name="Params_Month_Start_as_Date">[1]Params!$B$7</definedName>
    <definedName name="_xlnm.Print_Area" localSheetId="0">Calendar!$A:$H</definedName>
    <definedName name="RowTitleRegion1...H4.1">Calendar!$G$2</definedName>
    <definedName name="RowTitleRegion2...E16.1">Calendar!$D$51</definedName>
    <definedName name="startdate" localSheetId="0">DATE(Calendar!YearToDisplay,Calendar!month,1)</definedName>
    <definedName name="Tables_Cool_Shares_Anchor">[1]Tables!$A$114</definedName>
    <definedName name="Tables_Cool_Shares_Display_Order_Col">MATCH("Display_Order",Tables_Cool_Shares_Header_Row,0)</definedName>
    <definedName name="Tables_Cool_Shares_Freshness_Col">MATCH("Freshness",Tables_Cool_Shares_Header_Row,0)</definedName>
    <definedName name="Tables_Cool_Shares_Header_Row">[1]Tables!$A$114:$Z$114</definedName>
    <definedName name="Tables_Cool_Shares_Keys">[1]Tables!$A$115:$A$123</definedName>
    <definedName name="Tables_Cool_Shares_Link_Category_Col">MATCH("Link_Category",Tables_Cool_Shares_Header_Row,0)</definedName>
    <definedName name="Tables_Cool_Shares_Link_Date_Col">MATCH("Link_Date",Tables_Cool_Shares_Header_Row,0)</definedName>
    <definedName name="Tables_Cool_Shares_Link_Index_Col">MATCH("Link_Index",Tables_Cool_Shares_Header_Row,0)</definedName>
    <definedName name="Tables_Cool_Shares_Link_Name_Col">MATCH("Link_Name",Tables_Cool_Shares_Header_Row,0)</definedName>
    <definedName name="Tables_Cool_Shares_Link_URL_Col">MATCH("Link_URL",Tables_Cool_Shares_Header_Row,0)</definedName>
    <definedName name="Tables_Cool_Shares_Rank_Col">MATCH("Rank",Tables_Cool_Shares_Header_Row,0)</definedName>
    <definedName name="Tables_Cool_Shares_Table">[1]Tables!$A$115:$Z$123</definedName>
    <definedName name="Tables_Good_Reading_Anchor">[1]Tables!$A$142</definedName>
    <definedName name="Tables_Good_Reading_Category_Col">MATCH("Reading_Category",Tables_Good_Reading_Header_Row,0)</definedName>
    <definedName name="Tables_Good_Reading_Date_Col">MATCH("Reading_Date",Tables_Good_Reading_Header_Row,0)</definedName>
    <definedName name="Tables_Good_Reading_Display_Order_Col">MATCH("Display_Order",Tables_Good_Reading_Header_Row,0)</definedName>
    <definedName name="Tables_Good_Reading_Freshness_Col">MATCH("Freshness",Tables_Good_Reading_Header_Row,0)</definedName>
    <definedName name="Tables_Good_Reading_Header_Row">[1]Tables!$A$142:$Z$142</definedName>
    <definedName name="Tables_Good_Reading_Index_Col">MATCH("Reading_Index",Tables_Good_Reading_Header_Row,0)</definedName>
    <definedName name="Tables_Good_Reading_Keys">[1]Tables!$A$143:$A$151</definedName>
    <definedName name="Tables_Good_Reading_Name_Col">MATCH("Reading_Name",Tables_Good_Reading_Header_Row,0)</definedName>
    <definedName name="Tables_Good_Reading_Rank_Col">MATCH("Rank",Tables_Good_Reading_Header_Row,0)</definedName>
    <definedName name="Tables_Good_Reading_Table">[1]Tables!$A$143:$Z$151</definedName>
    <definedName name="Tables_Good_Reading_URL_Col">MATCH("Reading_URL",Tables_Good_Reading_Header_Row,0)</definedName>
    <definedName name="Tables_MSol_Links_Anchor">[1]Tables!$A$100</definedName>
    <definedName name="Tables_MSol_Links_Header_Row">[1]Tables!$A$100:$F$100</definedName>
    <definedName name="Tables_MSol_Links_Keys">[1]Tables!$A$101:$A$109</definedName>
    <definedName name="Tables_MSol_Links_Link_Index_Col">MATCH("Link_Index",Tables_MSol_Links_Header_Row,0)</definedName>
    <definedName name="Tables_MSol_Links_Link_Name_Col">MATCH("Link_Name",Tables_MSol_Links_Header_Row,0)</definedName>
    <definedName name="Tables_MSol_Links_Link_URL_Col">MATCH("Link_URL",Tables_MSol_Links_Header_Row,0)</definedName>
    <definedName name="Tables_MSol_Links_Table">[1]Tables!$A$101:$F$109</definedName>
    <definedName name="Tables_Promo_Ideas_Anchor">[1]Tables!$A$79</definedName>
    <definedName name="Tables_Promo_Ideas_Keys">[1]Tables!$A$80:$A$95</definedName>
    <definedName name="Tables_Promo_Ideas_Promo_Days_Col">MATCH("Promo_Days",Tables_Promo_Ideas_Table_Header_Row,0)</definedName>
    <definedName name="Tables_Promo_Ideas_Promo_Description_Col">MATCH("Promo_Description",Tables_Promo_Ideas_Table_Header_Row,0)</definedName>
    <definedName name="Tables_Promo_Ideas_Promo_Index_Col">MATCH("Promo_Index",Tables_Promo_Ideas_Table_Header_Row,0)</definedName>
    <definedName name="Tables_Promo_Ideas_Promo_Name_Col">MATCH("Promo_Name",Tables_Promo_Ideas_Table_Header_Row,0)</definedName>
    <definedName name="Tables_Promo_Ideas_Table">[1]Tables!$A$80:$F$95</definedName>
    <definedName name="Tables_Promo_Ideas_Table_Header_Row">[1]Tables!$A$79:$F$79</definedName>
    <definedName name="Tables_Resources_Display_Order_Col">MATCH("Display_Order",Tables_Resources_Table_Header_Row,0)</definedName>
    <definedName name="Tables_Resources_Freshness_Col">MATCH("Freshness",Tables_Resources_Table_Header_Row,0)</definedName>
    <definedName name="Tables_Resources_Keys">[1]Tables!$A$129:$A$137</definedName>
    <definedName name="Tables_Resources_Link_Category_Col">MATCH("Resource_Category",Tables_Resources_Header_Row,0)</definedName>
    <definedName name="Tables_Resources_Rank_Col">MATCH("Rank",Tables_Resources_Table_Header_Row,0)</definedName>
    <definedName name="Tables_Resources_Resource_Category_Col">MATCH("Resource_Category",Tables_Resources_Table_Header_Row,0)</definedName>
    <definedName name="Tables_Resources_Resource_Date_Col">MATCH("Resource_Date",Tables_Resources_Table_Header_Row,0)</definedName>
    <definedName name="Tables_Resources_Resource_Index_Col">MATCH("Resource_Index",Tables_Resources_Table_Header_Row,0)</definedName>
    <definedName name="Tables_Resources_Resource_Name_Col">MATCH("Resource_Name",Tables_Resources_Table_Header_Row,0)</definedName>
    <definedName name="Tables_Resources_Resource_URL_Col">MATCH("Resource_URL",Tables_Resources_Table_Header_Row,0)</definedName>
    <definedName name="Tables_Resources_Table">[1]Tables!$A$129:$Z$137</definedName>
    <definedName name="Tables_Resources_Table_Anchor">[1]Tables!$A$128</definedName>
    <definedName name="Tables_Resources_Table_Header_Row">[1]Tables!$A$128:$Z$128</definedName>
    <definedName name="Tables_Task_Details_Anchor">[1]Tables!$A$21</definedName>
    <definedName name="Tables_Task_Details_Detail_Index_Col">MATCH("Detail_Index",Tables_Task_Details_Header_Row,0)</definedName>
    <definedName name="Tables_Task_Details_Detail_Name_Col">MATCH("Detail_Name",Tables_Task_Details_Header_Row,0)</definedName>
    <definedName name="Tables_Task_Details_Detail_Text_Col">MATCH("Detail_Text",Tables_Task_Details_Header_Row,0)</definedName>
    <definedName name="Tables_Task_Details_Detail_Type_Col">MATCH("Detail_Type",Tables_Task_Details_Header_Row,0)</definedName>
    <definedName name="Tables_Task_Details_Header_Row">[1]Tables!$A$21:$F$21</definedName>
    <definedName name="Tables_Task_Details_Keys">[1]Tables!$A$22:$A$74</definedName>
    <definedName name="Tables_Task_Details_Table">[1]Tables!$A$22:$F$74</definedName>
    <definedName name="Tables_Task_Details_Task_Detail_Col">MATCH("Task_Detail",Tables_Task_Details_Header_Row,0)</definedName>
    <definedName name="Tables_Task_Types_Anchor">[1]Tables!$A$8</definedName>
    <definedName name="Tables_Task_Types_Header_Row">[1]Tables!$A$8:$F$8</definedName>
    <definedName name="Tables_Task_Types_Keys">[1]Tables!$A$9:$A$16</definedName>
    <definedName name="Tables_Task_Types_Table">[1]Tables!$A$9:$F$16</definedName>
    <definedName name="Tables_Task_Types_Task_Color_Col">MATCH("Task_Color",Tables_Task_Types_Header_Row,0)</definedName>
    <definedName name="Tables_Task_Types_Task_Description_Col">MATCH("Task_Description",Tables_Task_Types_Header_Row,0)</definedName>
    <definedName name="Tables_Task_Types_Task_Index_Col">MATCH("Task_Index",Tables_Task_Types_Header_Row,0)</definedName>
    <definedName name="Tables_Task_Types_Task_Name_Col">MATCH("Task_Name",Tables_Task_Types_Header_Row,0)</definedName>
    <definedName name="TitleRegion1..H15.1">Calendar!$A$5</definedName>
    <definedName name="TitleRegion2..c17.1">Calendar!$A$5</definedName>
    <definedName name="weekday_option">MATCH(DayToStart,weekdays_reversed,0)-2</definedName>
    <definedName name="weekdays">{"Monday","Tuesday","Wednesday","Thursday","Friday","Saturday","Sunday"}</definedName>
    <definedName name="weekdays_reversed">{"Sunday","Saturday","Friday","Thursday","Wednesday","Tuesday","Monday"}</definedName>
    <definedName name="weeks">{0;1;2;3;4;5;6}</definedName>
    <definedName name="WeekStart">Calendar!$K$3</definedName>
    <definedName name="YearToDisplay" localSheetId="0">[1]Params!$D$8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2" i="1" l="1"/>
  <c r="A113" i="1" s="1"/>
  <c r="K110" i="1"/>
  <c r="A96" i="1"/>
  <c r="K94" i="1"/>
  <c r="A85" i="1"/>
  <c r="K83" i="1"/>
  <c r="A72" i="1"/>
  <c r="K70" i="1"/>
  <c r="K58" i="1"/>
  <c r="K57" i="1"/>
  <c r="K56" i="1"/>
  <c r="K55" i="1"/>
  <c r="K54" i="1"/>
  <c r="K53" i="1"/>
  <c r="K52" i="1"/>
  <c r="K49" i="1"/>
  <c r="K48" i="1"/>
  <c r="K47" i="1"/>
  <c r="K46" i="1"/>
  <c r="K45" i="1"/>
  <c r="K44" i="1"/>
  <c r="K43" i="1"/>
  <c r="K40" i="1"/>
  <c r="K39" i="1"/>
  <c r="K38" i="1"/>
  <c r="K37" i="1"/>
  <c r="K36" i="1"/>
  <c r="K35" i="1"/>
  <c r="K34" i="1"/>
  <c r="K31" i="1"/>
  <c r="K30" i="1"/>
  <c r="K29" i="1"/>
  <c r="K28" i="1"/>
  <c r="K27" i="1"/>
  <c r="K26" i="1"/>
  <c r="K25" i="1"/>
  <c r="K22" i="1"/>
  <c r="K21" i="1"/>
  <c r="K20" i="1"/>
  <c r="K19" i="1"/>
  <c r="K18" i="1"/>
  <c r="K17" i="1"/>
  <c r="K16" i="1"/>
  <c r="K13" i="1"/>
  <c r="K12" i="1"/>
  <c r="K11" i="1"/>
  <c r="K10" i="1"/>
  <c r="K9" i="1"/>
  <c r="K8" i="1"/>
  <c r="K7" i="1"/>
  <c r="A97" i="1" l="1"/>
  <c r="A98" i="1" s="1"/>
  <c r="A99" i="1" s="1"/>
  <c r="A73" i="1"/>
  <c r="A114" i="1"/>
  <c r="A86" i="1"/>
  <c r="A74" i="1" l="1"/>
  <c r="A87" i="1"/>
  <c r="A115" i="1"/>
  <c r="A100" i="1"/>
  <c r="A116" i="1" l="1"/>
  <c r="A75" i="1"/>
  <c r="K2" i="1"/>
  <c r="A88" i="1"/>
  <c r="A101" i="1"/>
  <c r="K3" i="1" l="1"/>
  <c r="A76" i="1"/>
  <c r="A102" i="1"/>
  <c r="A89" i="1"/>
  <c r="K85" i="1" l="1"/>
  <c r="A77" i="1"/>
  <c r="K73" i="1"/>
  <c r="A103" i="1"/>
  <c r="K87" i="1" l="1"/>
  <c r="K86" i="1"/>
  <c r="K88" i="1"/>
  <c r="K75" i="1"/>
  <c r="K74" i="1"/>
  <c r="K113" i="1"/>
  <c r="K112" i="1"/>
  <c r="K114" i="1"/>
  <c r="K115" i="1"/>
  <c r="K72" i="1"/>
  <c r="A78" i="1"/>
  <c r="K77" i="1"/>
  <c r="A104" i="1"/>
  <c r="K76" i="1"/>
  <c r="A105" i="1" l="1"/>
</calcChain>
</file>

<file path=xl/sharedStrings.xml><?xml version="1.0" encoding="utf-8"?>
<sst xmlns="http://schemas.openxmlformats.org/spreadsheetml/2006/main" count="337" uniqueCount="96">
  <si>
    <t>MONTHLY MARKETING CALENDAR</t>
  </si>
  <si>
    <t>Notes</t>
  </si>
  <si>
    <t>Resources to Share From</t>
  </si>
  <si>
    <t>Type/Category</t>
  </si>
  <si>
    <t>Resource</t>
  </si>
  <si>
    <t>Resource URL</t>
  </si>
  <si>
    <t>Cool Shares</t>
  </si>
  <si>
    <t>Name</t>
  </si>
  <si>
    <t>Site URL</t>
  </si>
  <si>
    <t>Monthly Marketing Solved Links (login required)</t>
  </si>
  <si>
    <t>Marketing Solved URL</t>
  </si>
  <si>
    <t>Good Reading</t>
  </si>
  <si>
    <t>Social Media News</t>
  </si>
  <si>
    <t>Vero. A New Social App</t>
  </si>
  <si>
    <t>https://globalnews.ca/news/4050603/vero-app-social-media-instagram-rival/</t>
  </si>
  <si>
    <t xml:space="preserve">Marketing </t>
  </si>
  <si>
    <t>Trends &amp; Analytics to Watch</t>
  </si>
  <si>
    <t>https://www.forbes.com/sites/christinemoorman/2018/02/27/marketing-analytics-and-marketing-technology-trends-to-watch/#7db05c871b8a</t>
  </si>
  <si>
    <t>Add Gamification to Your Biz</t>
  </si>
  <si>
    <t>https://www.forbes.com/sites/theyec/2017/06/22/how-to-add-gamification-to-your-marketing-strategy/#37a157065b3b</t>
  </si>
  <si>
    <t xml:space="preserve"> MARCH</t>
  </si>
  <si>
    <t/>
  </si>
  <si>
    <t xml:space="preserve">Text Status </t>
  </si>
  <si>
    <t xml:space="preserve">Grow Email List  </t>
  </si>
  <si>
    <t>Share Blog Post</t>
  </si>
  <si>
    <t>Quote Graphic</t>
  </si>
  <si>
    <t xml:space="preserve">Funny Graphic </t>
  </si>
  <si>
    <t xml:space="preserve">Engaging Graphic </t>
  </si>
  <si>
    <t>Send Email Newsletter</t>
  </si>
  <si>
    <t>Write Blog Post</t>
  </si>
  <si>
    <t>Share Resource Content</t>
  </si>
  <si>
    <t>Announce promotion</t>
  </si>
  <si>
    <t>Share Promo Text Status</t>
  </si>
  <si>
    <t>Promo Graphic</t>
  </si>
  <si>
    <t xml:space="preserve">Quote Status </t>
  </si>
  <si>
    <t>Share Quick Tip</t>
  </si>
  <si>
    <t>Share Old Blog Post</t>
  </si>
  <si>
    <t>Send Promo Email</t>
  </si>
  <si>
    <t>Send Last-Day Email</t>
  </si>
  <si>
    <t>Three-day promotion</t>
  </si>
  <si>
    <t xml:space="preserve">Funny Text Status </t>
  </si>
  <si>
    <t xml:space="preserve">Post Link to Website </t>
  </si>
  <si>
    <t xml:space="preserve">Engaging Post </t>
  </si>
  <si>
    <t xml:space="preserve">Holiday Graphic </t>
  </si>
  <si>
    <t>Share Testimonial</t>
  </si>
  <si>
    <t>Share Viral Video</t>
  </si>
  <si>
    <t xml:space="preserve">Holiday -- St. Patrick's Day </t>
  </si>
  <si>
    <t>Graphics</t>
  </si>
  <si>
    <t>Google Fonts</t>
  </si>
  <si>
    <t>https://fonts.google.com/</t>
  </si>
  <si>
    <t>Bus./Entrepreneurship</t>
  </si>
  <si>
    <t>Forbes Magazine</t>
  </si>
  <si>
    <t>http://www.forbes.com</t>
  </si>
  <si>
    <t>Cultural/Educational</t>
  </si>
  <si>
    <t>Open Culture</t>
  </si>
  <si>
    <t>http://www.openculture.com</t>
  </si>
  <si>
    <t>BusinessWeek</t>
  </si>
  <si>
    <t>https://www.bloomberg.com/businessweek</t>
  </si>
  <si>
    <t>Technology/Trends</t>
  </si>
  <si>
    <t>The Verge</t>
  </si>
  <si>
    <t>http://www.theverge.com</t>
  </si>
  <si>
    <t>Gizmodo</t>
  </si>
  <si>
    <t>http://www.gizmodo.com</t>
  </si>
  <si>
    <t xml:space="preserve">Short Viral Videos </t>
  </si>
  <si>
    <t>Goalcast</t>
  </si>
  <si>
    <t>https://www.facebook.com/goalcast/</t>
  </si>
  <si>
    <t xml:space="preserve">Quick Facts about the day </t>
  </si>
  <si>
    <t>On This Day…</t>
  </si>
  <si>
    <t>http://www.timeanddate.com/on-this-day/</t>
  </si>
  <si>
    <t xml:space="preserve">Viral Stories </t>
  </si>
  <si>
    <t xml:space="preserve">Viral Nova </t>
  </si>
  <si>
    <t>http://www.viralnova.com/</t>
  </si>
  <si>
    <t xml:space="preserve">Love &amp; Kindness Stories </t>
  </si>
  <si>
    <t xml:space="preserve">Love: What Really Matters </t>
  </si>
  <si>
    <t>https://www.facebook.com/lovewhatreallymatters/</t>
  </si>
  <si>
    <t>Quotes</t>
  </si>
  <si>
    <t>http://www.marketingsolved.com/course/monthly-marketing-solved/done-for-you-graphics/motivational-inspirational-quotes/</t>
  </si>
  <si>
    <t>Promotional &amp; Holiday</t>
  </si>
  <si>
    <t>http://www.marketingsolved.com/course/monthly-marketing-solved/done-for-you-graphics/promotional-graphics/</t>
  </si>
  <si>
    <t>Engaging</t>
  </si>
  <si>
    <t>http://www.marketingsolved.com/course/monthly-marketing-solved/engaging-funny-graphics/engaging-graphics/</t>
  </si>
  <si>
    <t>Funny</t>
  </si>
  <si>
    <t>http://www.marketingsolved.com/course/monthly-marketing-solved/engaging-funny-graphics/funny-graphics/</t>
  </si>
  <si>
    <t>Blank</t>
  </si>
  <si>
    <t>http://www.marketingsolved.com/course/monthly-marketing-solved/blank-graphic-templates/</t>
  </si>
  <si>
    <t>Text Statuses</t>
  </si>
  <si>
    <t>http://www.marketingsolved.com/course/monthly-marketing-solved/social-media-statuses/</t>
  </si>
  <si>
    <t>Promotional Text Statuses</t>
  </si>
  <si>
    <t>Blog Post Ideas &amp; Email Subject Lines</t>
  </si>
  <si>
    <t>http://www.marketingsolved.com/course/monthly-marketing-solved/blogging-email/</t>
  </si>
  <si>
    <t>Bonus Content</t>
  </si>
  <si>
    <t>http://www.marketingsolved.com/course/monthly-marketing-solved/bonuses/</t>
  </si>
  <si>
    <t>Gamification</t>
  </si>
  <si>
    <t>Innovation</t>
  </si>
  <si>
    <t>Apple Wins by Copying</t>
  </si>
  <si>
    <t>https://hackernoon.com/why-apple-always-wins-by-copying-aka-maya-6c21de7a1f28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</si>
</sst>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aaaa"/>
  </numFmts>
  <fonts count="21">
    <font>
      <sz val="11"/>
      <color theme="1" tint="0.14993743705557422"/>
      <name val="Calibri"/>
      <family val="2"/>
      <scheme val="minor"/>
    </font>
    <font>
      <sz val="11"/>
      <color theme="1" tint="0.14993743705557422"/>
      <name val="Calibri"/>
      <family val="2"/>
      <scheme val="minor"/>
    </font>
    <font>
      <sz val="11"/>
      <color theme="0"/>
      <name val="Avenir Next Regular"/>
    </font>
    <font>
      <sz val="19"/>
      <color theme="1" tint="0.14993743705557422"/>
      <name val="Calibri Light"/>
      <family val="2"/>
      <scheme val="major"/>
    </font>
    <font>
      <sz val="24"/>
      <color theme="1" tint="0.14993743705557422"/>
      <name val="Avenir Next Regular"/>
    </font>
    <font>
      <sz val="11"/>
      <color theme="1" tint="0.14993743705557422"/>
      <name val="Avenir Next Regular"/>
    </font>
    <font>
      <sz val="21"/>
      <color rgb="FF357D88"/>
      <name val="Avenir Black"/>
      <family val="2"/>
    </font>
    <font>
      <b/>
      <sz val="55"/>
      <color theme="4" tint="-0.24994659260841701"/>
      <name val="Calibri Light"/>
      <family val="2"/>
      <scheme val="major"/>
    </font>
    <font>
      <sz val="55"/>
      <color theme="4" tint="-0.24994659260841701"/>
      <name val="Avenir Black"/>
      <family val="2"/>
    </font>
    <font>
      <sz val="11"/>
      <color theme="1" tint="0.1498764000366222"/>
      <name val="Calibri"/>
      <family val="2"/>
      <scheme val="minor"/>
    </font>
    <font>
      <sz val="12"/>
      <color theme="1" tint="0.14996795556505021"/>
      <name val="Avenir Heavy"/>
      <family val="2"/>
    </font>
    <font>
      <sz val="11"/>
      <color theme="0" tint="-4.9989318521683403E-2"/>
      <name val="Calibri"/>
      <family val="2"/>
      <scheme val="minor"/>
    </font>
    <font>
      <sz val="11"/>
      <color theme="0"/>
      <name val="Avenir Next Condensed Medium"/>
      <family val="2"/>
    </font>
    <font>
      <sz val="11"/>
      <color theme="1" tint="0.14993743705557422"/>
      <name val="Avenir Next Condensed Regular"/>
    </font>
    <font>
      <sz val="11"/>
      <color theme="1" tint="0.14993743705557422"/>
      <name val="Avenir Next Condensed Medium"/>
      <family val="2"/>
    </font>
    <font>
      <sz val="11"/>
      <color theme="4" tint="-0.24994659260841701"/>
      <name val="Calibri"/>
      <family val="2"/>
      <scheme val="minor"/>
    </font>
    <font>
      <sz val="11"/>
      <color theme="4" tint="-0.24994659260841701"/>
      <name val="Avenir Next Regular"/>
    </font>
    <font>
      <sz val="11"/>
      <color theme="0"/>
      <name val="Avenir Heavy"/>
      <family val="2"/>
    </font>
    <font>
      <sz val="24"/>
      <color theme="0"/>
      <name val="Avenir Heavy"/>
      <family val="2"/>
    </font>
    <font>
      <sz val="11"/>
      <color theme="1" tint="0.14993743705557422"/>
      <name val="Avenir Heavy"/>
      <family val="2"/>
    </font>
    <font>
      <sz val="10"/>
      <color theme="0"/>
      <name val="Avenir Next Condensed Regular"/>
    </font>
  </fonts>
  <fills count="9">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7" tint="-0.249977111117893"/>
        <bgColor indexed="64"/>
      </patternFill>
    </fill>
  </fills>
  <borders count="9">
    <border>
      <left/>
      <right/>
      <top/>
      <bottom/>
      <diagonal/>
    </border>
    <border>
      <left/>
      <right/>
      <top/>
      <bottom style="thick">
        <color theme="0"/>
      </bottom>
      <diagonal/>
    </border>
    <border>
      <left/>
      <right/>
      <top style="thick">
        <color theme="0"/>
      </top>
      <bottom/>
      <diagonal/>
    </border>
    <border>
      <left/>
      <right style="thick">
        <color theme="0"/>
      </right>
      <top style="thin">
        <color theme="4" tint="-0.24994659260841701"/>
      </top>
      <bottom/>
      <diagonal/>
    </border>
    <border>
      <left/>
      <right style="medium">
        <color theme="0"/>
      </right>
      <top style="hair">
        <color theme="0" tint="-4.9989318521683403E-2"/>
      </top>
      <bottom style="hair">
        <color theme="0" tint="-4.9989318521683403E-2"/>
      </bottom>
      <diagonal/>
    </border>
    <border>
      <left style="medium">
        <color theme="0"/>
      </left>
      <right style="medium">
        <color theme="0"/>
      </right>
      <top style="hair">
        <color theme="0" tint="-4.9989318521683403E-2"/>
      </top>
      <bottom style="hair">
        <color theme="0" tint="-4.9989318521683403E-2"/>
      </bottom>
      <diagonal/>
    </border>
    <border>
      <left/>
      <right style="medium">
        <color theme="0"/>
      </right>
      <top/>
      <bottom style="thin">
        <color rgb="FF2A6A75"/>
      </bottom>
      <diagonal/>
    </border>
    <border>
      <left style="medium">
        <color theme="0"/>
      </left>
      <right/>
      <top/>
      <bottom style="thin">
        <color rgb="FF2A6A75"/>
      </bottom>
      <diagonal/>
    </border>
    <border>
      <left/>
      <right/>
      <top/>
      <bottom style="thin">
        <color rgb="FF2A6A75"/>
      </bottom>
      <diagonal/>
    </border>
  </borders>
  <cellStyleXfs count="7">
    <xf numFmtId="0" fontId="0" fillId="0" borderId="0">
      <alignment vertical="center" wrapText="1"/>
    </xf>
    <xf numFmtId="0" fontId="7" fillId="0" borderId="0" applyNumberFormat="0" applyFill="0" applyBorder="0" applyAlignment="0" applyProtection="0">
      <alignment horizontal="left" vertical="center" indent="1"/>
    </xf>
    <xf numFmtId="0" fontId="3" fillId="0" borderId="0" applyNumberFormat="0" applyFill="0" applyProtection="0">
      <alignment horizontal="left" indent="1"/>
    </xf>
    <xf numFmtId="164" fontId="9" fillId="0" borderId="2" applyNumberFormat="0" applyFont="0" applyFill="0" applyAlignment="0" applyProtection="0">
      <alignment horizontal="right" vertical="center"/>
    </xf>
    <xf numFmtId="0" fontId="11" fillId="0" borderId="0" applyNumberFormat="0" applyFill="0" applyBorder="0" applyAlignment="0">
      <alignment vertical="center" wrapText="1"/>
    </xf>
    <xf numFmtId="164" fontId="1" fillId="0" borderId="3" applyFont="0" applyFill="0">
      <alignment horizontal="right" vertical="center"/>
    </xf>
    <xf numFmtId="0" fontId="15" fillId="0" borderId="3" applyFill="0" applyAlignment="0">
      <alignment horizontal="right" vertical="top"/>
    </xf>
  </cellStyleXfs>
  <cellXfs count="40">
    <xf numFmtId="0" fontId="0" fillId="0" borderId="0" xfId="0">
      <alignment vertical="center" wrapText="1"/>
    </xf>
    <xf numFmtId="0" fontId="2" fillId="0" borderId="0" xfId="0" applyFont="1">
      <alignment vertical="center" wrapText="1"/>
    </xf>
    <xf numFmtId="0" fontId="5" fillId="0" borderId="0" xfId="0" applyFont="1">
      <alignment vertical="center" wrapText="1"/>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wrapText="1"/>
    </xf>
    <xf numFmtId="165" fontId="10" fillId="0" borderId="2" xfId="3" applyNumberFormat="1" applyFont="1" applyAlignment="1">
      <alignment horizontal="left"/>
    </xf>
    <xf numFmtId="0" fontId="2" fillId="0" borderId="0" xfId="4" applyFont="1">
      <alignment vertical="center" wrapText="1"/>
    </xf>
    <xf numFmtId="164" fontId="5" fillId="0" borderId="3" xfId="5" applyFont="1">
      <alignment horizontal="right" vertical="center"/>
    </xf>
    <xf numFmtId="0" fontId="12" fillId="0" borderId="0" xfId="4" applyFont="1">
      <alignment vertical="center" wrapText="1"/>
    </xf>
    <xf numFmtId="0" fontId="13" fillId="4" borderId="4" xfId="0" applyFont="1" applyFill="1" applyBorder="1">
      <alignment vertical="center" wrapText="1"/>
    </xf>
    <xf numFmtId="0" fontId="13" fillId="4" borderId="5" xfId="0" applyFont="1" applyFill="1" applyBorder="1">
      <alignment vertical="center" wrapText="1"/>
    </xf>
    <xf numFmtId="0" fontId="14" fillId="0" borderId="0" xfId="0" applyFont="1">
      <alignment vertical="center" wrapText="1"/>
    </xf>
    <xf numFmtId="0" fontId="14" fillId="0" borderId="0" xfId="0" quotePrefix="1" applyFont="1" applyAlignment="1">
      <alignment vertical="center" wrapText="1"/>
    </xf>
    <xf numFmtId="0" fontId="14" fillId="0" borderId="0" xfId="0" applyFont="1" applyAlignment="1">
      <alignment vertical="center" wrapText="1"/>
    </xf>
    <xf numFmtId="0" fontId="14" fillId="3" borderId="0" xfId="0" applyFont="1" applyFill="1" applyAlignment="1">
      <alignment horizontal="center" vertical="center" wrapText="1"/>
    </xf>
    <xf numFmtId="0" fontId="16" fillId="0" borderId="3" xfId="6" applyFont="1" applyAlignment="1">
      <alignment horizontal="right" vertical="center"/>
    </xf>
    <xf numFmtId="0" fontId="2" fillId="0" borderId="0" xfId="0" quotePrefix="1" applyFont="1">
      <alignment vertical="center" wrapText="1"/>
    </xf>
    <xf numFmtId="0" fontId="17" fillId="0" borderId="0" xfId="0" applyFont="1">
      <alignment vertical="center" wrapText="1"/>
    </xf>
    <xf numFmtId="0" fontId="18" fillId="5" borderId="0" xfId="0" applyFont="1" applyFill="1" applyAlignment="1">
      <alignment vertical="center"/>
    </xf>
    <xf numFmtId="0" fontId="19" fillId="0" borderId="0" xfId="0" applyFont="1">
      <alignment vertical="center" wrapText="1"/>
    </xf>
    <xf numFmtId="0" fontId="19" fillId="3" borderId="0" xfId="0" applyFont="1" applyFill="1" applyAlignment="1">
      <alignment horizontal="center" vertical="center" wrapText="1"/>
    </xf>
    <xf numFmtId="0" fontId="19" fillId="0" borderId="6" xfId="0" applyFont="1" applyBorder="1">
      <alignment vertical="center" wrapText="1"/>
    </xf>
    <xf numFmtId="0" fontId="19" fillId="0" borderId="7" xfId="0" applyFont="1" applyBorder="1">
      <alignment vertical="center" wrapText="1"/>
    </xf>
    <xf numFmtId="0" fontId="19" fillId="0" borderId="8" xfId="0" applyFont="1" applyBorder="1">
      <alignment vertical="center" wrapText="1"/>
    </xf>
    <xf numFmtId="0" fontId="20" fillId="0" borderId="0" xfId="0" applyFont="1">
      <alignment vertical="center" wrapText="1"/>
    </xf>
    <xf numFmtId="0" fontId="13" fillId="0" borderId="0" xfId="0" applyFont="1" applyAlignment="1">
      <alignment vertical="center"/>
    </xf>
    <xf numFmtId="0" fontId="18" fillId="6" borderId="0" xfId="0" applyFont="1" applyFill="1" applyAlignment="1">
      <alignment vertical="center"/>
    </xf>
    <xf numFmtId="0" fontId="18" fillId="7" borderId="0" xfId="0" applyFont="1" applyFill="1" applyAlignment="1">
      <alignment vertical="center"/>
    </xf>
    <xf numFmtId="0" fontId="19" fillId="0" borderId="7" xfId="0" applyFont="1" applyBorder="1" applyAlignment="1">
      <alignment vertical="center"/>
    </xf>
    <xf numFmtId="0" fontId="18" fillId="8" borderId="0" xfId="0" applyFont="1" applyFill="1" applyAlignment="1">
      <alignment vertical="center"/>
    </xf>
    <xf numFmtId="0" fontId="16" fillId="0" borderId="3" xfId="6" applyFont="1" applyAlignment="1">
      <alignment vertical="center" wrapText="1"/>
    </xf>
    <xf numFmtId="0" fontId="13" fillId="0" borderId="0" xfId="0" applyFont="1" applyAlignment="1">
      <alignment horizontal="left" vertical="center"/>
    </xf>
    <xf numFmtId="0" fontId="19" fillId="0" borderId="8" xfId="0" applyFont="1" applyBorder="1" applyAlignment="1">
      <alignment horizontal="left" vertical="center" wrapText="1"/>
    </xf>
    <xf numFmtId="0" fontId="19" fillId="0" borderId="6" xfId="0" applyFont="1" applyBorder="1" applyAlignment="1">
      <alignment horizontal="left" vertical="center" wrapText="1"/>
    </xf>
    <xf numFmtId="0" fontId="4" fillId="0" borderId="0" xfId="2" applyFont="1" applyBorder="1" applyAlignment="1">
      <alignment horizontal="left"/>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right" vertical="justify" wrapText="1"/>
    </xf>
    <xf numFmtId="0" fontId="6" fillId="0" borderId="1" xfId="0" applyFont="1" applyBorder="1" applyAlignment="1">
      <alignment horizontal="right" vertical="justify" wrapText="1"/>
    </xf>
    <xf numFmtId="0" fontId="8" fillId="0" borderId="0" xfId="1" applyFont="1" applyAlignment="1">
      <alignment horizontal="left" vertical="center"/>
    </xf>
  </cellXfs>
  <cellStyles count="7">
    <cellStyle name="Calendar_Day" xfId="5" xr:uid="{CB5257A1-A23B-C544-8E98-E76FD66C2652}"/>
    <cellStyle name="Heading 1" xfId="2" builtinId="16"/>
    <cellStyle name="Heading 4" xfId="3" builtinId="19"/>
    <cellStyle name="Normal" xfId="0" builtinId="0"/>
    <cellStyle name="Notes" xfId="6" xr:uid="{6988DF91-F76C-3C4E-A6E8-75EA4BE66CBE}"/>
    <cellStyle name="Row_headings" xfId="4" xr:uid="{1C65C2A7-AA40-214F-AAC0-63593CDB3B43}"/>
    <cellStyle name="Title" xfId="1" builtinId="15"/>
  </cellStyles>
  <dxfs count="57">
    <dxf>
      <font>
        <u val="none"/>
        <color auto="1"/>
      </font>
      <fill>
        <patternFill patternType="solid">
          <fgColor indexed="64"/>
          <bgColor theme="0" tint="-4.9989318521683403E-2"/>
        </patternFill>
      </fill>
      <border>
        <right style="thin">
          <color theme="0"/>
        </right>
        <top style="thin">
          <color theme="0"/>
        </top>
        <bottom style="thin">
          <color theme="0"/>
        </bottom>
      </border>
    </dxf>
    <dxf>
      <font>
        <u/>
        <color rgb="FF3366FF"/>
      </font>
      <fill>
        <patternFill patternType="solid">
          <fgColor indexed="64"/>
          <bgColor theme="0" tint="-4.9989318521683403E-2"/>
        </patternFill>
      </fill>
      <border>
        <right style="thin">
          <color theme="0"/>
        </right>
        <top style="thin">
          <color theme="0"/>
        </top>
        <bottom style="thin">
          <color theme="0"/>
        </bottom>
      </border>
    </dxf>
    <dxf>
      <font>
        <u val="none"/>
        <color auto="1"/>
      </font>
      <fill>
        <patternFill patternType="solid">
          <fgColor indexed="64"/>
          <bgColor theme="0" tint="-4.9989318521683403E-2"/>
        </patternFill>
      </fill>
      <border>
        <right style="thin">
          <color theme="0"/>
        </right>
        <top style="thin">
          <color theme="0"/>
        </top>
        <bottom style="thin">
          <color theme="0"/>
        </bottom>
      </border>
    </dxf>
    <dxf>
      <font>
        <u val="none"/>
        <color auto="1"/>
      </font>
      <fill>
        <patternFill patternType="solid">
          <fgColor indexed="64"/>
          <bgColor theme="0" tint="-4.9989318521683403E-2"/>
        </patternFill>
      </fill>
      <border>
        <right style="thin">
          <color theme="0"/>
        </right>
        <top style="thin">
          <color theme="0"/>
        </top>
        <bottom style="thin">
          <color theme="0"/>
        </bottom>
      </border>
    </dxf>
    <dxf>
      <font>
        <u/>
        <color rgb="FF3366FF"/>
      </font>
      <fill>
        <patternFill patternType="solid">
          <fgColor indexed="64"/>
          <bgColor theme="0" tint="-4.9989318521683403E-2"/>
        </patternFill>
      </fill>
      <border>
        <right style="thin">
          <color theme="0"/>
        </right>
        <top style="thin">
          <color theme="0"/>
        </top>
        <bottom style="thin">
          <color theme="0"/>
        </bottom>
      </border>
    </dxf>
    <dxf>
      <font>
        <u val="none"/>
        <color auto="1"/>
      </font>
      <fill>
        <patternFill patternType="solid">
          <fgColor indexed="64"/>
          <bgColor theme="0" tint="-4.9989318521683403E-2"/>
        </patternFill>
      </fill>
      <border>
        <right style="thin">
          <color theme="0"/>
        </right>
        <top style="thin">
          <color theme="0"/>
        </top>
        <bottom style="thin">
          <color theme="0"/>
        </bottom>
      </border>
    </dxf>
    <dxf>
      <font>
        <u/>
        <color rgb="FF3366FF"/>
      </font>
      <fill>
        <patternFill patternType="solid">
          <fgColor indexed="64"/>
          <bgColor theme="0" tint="-4.9989318521683403E-2"/>
        </patternFill>
      </fill>
      <border>
        <right style="thin">
          <color theme="0"/>
        </right>
        <top style="thin">
          <color theme="0"/>
        </top>
        <bottom style="thin">
          <color theme="0"/>
        </bottom>
      </border>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auto="1"/>
      </font>
      <fill>
        <patternFill patternType="solid">
          <fgColor indexed="64"/>
          <bgColor theme="4" tint="0.59999389629810485"/>
        </patternFill>
      </fill>
    </dxf>
    <dxf>
      <font>
        <color auto="1"/>
      </font>
      <fill>
        <patternFill patternType="solid">
          <fgColor indexed="64"/>
          <bgColor theme="7" tint="0.59999389629810485"/>
        </patternFill>
      </fill>
    </dxf>
    <dxf>
      <font>
        <color auto="1"/>
      </font>
      <fill>
        <patternFill patternType="solid">
          <fgColor indexed="64"/>
          <bgColor theme="6" tint="0.59999389629810485"/>
        </patternFill>
      </fill>
    </dxf>
    <dxf>
      <font>
        <color auto="1"/>
      </font>
      <fill>
        <patternFill patternType="solid">
          <fgColor indexed="64"/>
          <bgColor theme="9" tint="0.59999389629810485"/>
        </patternFill>
      </fill>
    </dxf>
    <dxf>
      <font>
        <color auto="1"/>
      </font>
      <fill>
        <patternFill patternType="solid">
          <fgColor indexed="64"/>
          <bgColor theme="8" tint="0.59999389629810485"/>
        </patternFill>
      </fill>
    </dxf>
    <dxf>
      <font>
        <color auto="1"/>
      </font>
      <fill>
        <patternFill>
          <bgColor rgb="FFFFC7CE"/>
        </patternFill>
      </fill>
    </dxf>
    <dxf>
      <font>
        <color theme="0" tint="-0.249977111117893"/>
      </font>
      <fill>
        <patternFill patternType="none">
          <fgColor indexed="64"/>
          <bgColor auto="1"/>
        </patternFill>
      </fill>
    </dxf>
    <dxf>
      <font>
        <color theme="0" tint="-0.249977111117893"/>
      </font>
      <fill>
        <patternFill patternType="none">
          <fgColor indexed="64"/>
          <bgColor auto="1"/>
        </patternFill>
      </fill>
    </dxf>
    <dxf>
      <font>
        <color theme="0" tint="-0.249977111117893"/>
      </font>
      <fill>
        <patternFill patternType="none">
          <fgColor indexed="64"/>
          <bgColor auto="1"/>
        </patternFill>
      </fill>
    </dxf>
    <dxf>
      <font>
        <color theme="0" tint="-0.249977111117893"/>
      </font>
      <fill>
        <patternFill patternType="none">
          <fgColor indexed="64"/>
          <bgColor auto="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1188720</xdr:colOff>
      <xdr:row>0</xdr:row>
      <xdr:rowOff>10160</xdr:rowOff>
    </xdr:from>
    <xdr:to>
      <xdr:col>5</xdr:col>
      <xdr:colOff>243840</xdr:colOff>
      <xdr:row>3</xdr:row>
      <xdr:rowOff>180941</xdr:rowOff>
    </xdr:to>
    <xdr:pic>
      <xdr:nvPicPr>
        <xdr:cNvPr id="2" name="Picture 1" descr="Marketing_Solved_Main_Logo.png">
          <a:extLst>
            <a:ext uri="{FF2B5EF4-FFF2-40B4-BE49-F238E27FC236}">
              <a16:creationId xmlns:a16="http://schemas.microsoft.com/office/drawing/2014/main" id="{BA64DFBD-FE92-F046-B586-4F5C8FA33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0520" y="10160"/>
          <a:ext cx="1823720" cy="10597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Library/Containers/com.microsoft.Excel/Data/Desktop/Marketing%20Solved%20Calendar%20March%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Params"/>
      <sheetName val="Linear"/>
      <sheetName val="Calendar"/>
      <sheetName val="Notes"/>
    </sheetNames>
    <sheetDataSet>
      <sheetData sheetId="0">
        <row r="8">
          <cell r="A8" t="str">
            <v>Task_Name</v>
          </cell>
          <cell r="B8" t="str">
            <v>Task_Color</v>
          </cell>
          <cell r="D8" t="str">
            <v>Task_Index</v>
          </cell>
          <cell r="E8" t="str">
            <v>Task_Description</v>
          </cell>
        </row>
        <row r="9">
          <cell r="A9" t="str">
            <v>Social Task</v>
          </cell>
          <cell r="B9" t="str">
            <v>Blue</v>
          </cell>
          <cell r="D9">
            <v>1</v>
          </cell>
        </row>
        <row r="10">
          <cell r="A10" t="str">
            <v>Email Task</v>
          </cell>
          <cell r="B10" t="str">
            <v>Green</v>
          </cell>
          <cell r="D10">
            <v>2</v>
          </cell>
        </row>
        <row r="11">
          <cell r="A11" t="str">
            <v>Promo Task</v>
          </cell>
          <cell r="B11" t="str">
            <v>Gold</v>
          </cell>
          <cell r="D11">
            <v>3</v>
          </cell>
        </row>
        <row r="12">
          <cell r="A12" t="str">
            <v>Blog Task</v>
          </cell>
          <cell r="B12" t="str">
            <v>Red</v>
          </cell>
          <cell r="D12">
            <v>4</v>
          </cell>
        </row>
        <row r="13">
          <cell r="A13" t="str">
            <v>Holiday Name</v>
          </cell>
          <cell r="B13" t="str">
            <v>Purple</v>
          </cell>
          <cell r="D13">
            <v>5</v>
          </cell>
        </row>
        <row r="14">
          <cell r="A14" t="str">
            <v>Admin Task</v>
          </cell>
          <cell r="B14" t="str">
            <v>White</v>
          </cell>
          <cell r="D14">
            <v>6</v>
          </cell>
          <cell r="E14" t="str">
            <v>Organizational/managerial tasks/statuses, such as "start of month"</v>
          </cell>
        </row>
        <row r="15">
          <cell r="A15" t="str">
            <v>Other Task</v>
          </cell>
          <cell r="B15" t="str">
            <v>Orange</v>
          </cell>
          <cell r="D15">
            <v>7</v>
          </cell>
        </row>
        <row r="16">
          <cell r="A16" t="str">
            <v>-</v>
          </cell>
          <cell r="B16" t="str">
            <v>White</v>
          </cell>
          <cell r="D16">
            <v>8</v>
          </cell>
          <cell r="E16" t="str">
            <v>No task assigned</v>
          </cell>
        </row>
        <row r="21">
          <cell r="A21" t="str">
            <v>Detail_Name</v>
          </cell>
          <cell r="B21" t="str">
            <v>Detail_Type</v>
          </cell>
          <cell r="D21" t="str">
            <v>Detail_Index</v>
          </cell>
          <cell r="E21" t="str">
            <v>Detail_Text</v>
          </cell>
        </row>
        <row r="22">
          <cell r="A22" t="str">
            <v>Start of Month</v>
          </cell>
          <cell r="B22" t="str">
            <v>Admin Task</v>
          </cell>
          <cell r="D22">
            <v>1</v>
          </cell>
          <cell r="E22" t="str">
            <v>It's a brand-new month! Get ready &amp; get going!</v>
          </cell>
        </row>
        <row r="23">
          <cell r="D23">
            <v>2</v>
          </cell>
        </row>
        <row r="24">
          <cell r="A24" t="str">
            <v>Announce promotion</v>
          </cell>
          <cell r="B24" t="str">
            <v>Social Task</v>
          </cell>
          <cell r="D24">
            <v>3</v>
          </cell>
          <cell r="E24" t="str">
            <v>Announce date and offer for the next promotion</v>
          </cell>
        </row>
        <row r="25">
          <cell r="A25" t="str">
            <v>Two-day promotion</v>
          </cell>
          <cell r="B25" t="str">
            <v>Promo Task</v>
          </cell>
          <cell r="D25">
            <v>4</v>
          </cell>
          <cell r="E25" t="str">
            <v>Today we recommend starting a 2-day promotion</v>
          </cell>
        </row>
        <row r="26">
          <cell r="A26" t="str">
            <v>Three-day promotion</v>
          </cell>
          <cell r="B26" t="str">
            <v>Promo Task</v>
          </cell>
          <cell r="D26">
            <v>5</v>
          </cell>
          <cell r="E26" t="str">
            <v>Today we recommend starting a 3-day promotion</v>
          </cell>
        </row>
        <row r="27">
          <cell r="A27" t="str">
            <v>Four-day promotion</v>
          </cell>
          <cell r="B27" t="str">
            <v>Promo Task</v>
          </cell>
          <cell r="D27">
            <v>6</v>
          </cell>
          <cell r="E27" t="str">
            <v>Today we recommend starting a 4-day promotion</v>
          </cell>
        </row>
        <row r="28">
          <cell r="D28">
            <v>7</v>
          </cell>
        </row>
        <row r="29">
          <cell r="A29" t="str">
            <v xml:space="preserve">Engaging Graphic </v>
          </cell>
          <cell r="B29" t="str">
            <v>Social Task</v>
          </cell>
          <cell r="D29">
            <v>8</v>
          </cell>
          <cell r="E29" t="str">
            <v xml:space="preserve">Post an Engaging Graphic </v>
          </cell>
        </row>
        <row r="30">
          <cell r="A30" t="str">
            <v xml:space="preserve">Funny Graphic </v>
          </cell>
          <cell r="B30" t="str">
            <v>Social Task</v>
          </cell>
          <cell r="D30">
            <v>9</v>
          </cell>
          <cell r="E30" t="str">
            <v>Post a Funny Graphic</v>
          </cell>
        </row>
        <row r="31">
          <cell r="A31" t="str">
            <v xml:space="preserve">Holiday Graphic </v>
          </cell>
          <cell r="B31" t="str">
            <v>Social Task</v>
          </cell>
          <cell r="D31">
            <v>10</v>
          </cell>
          <cell r="E31" t="str">
            <v>Post a Holiday-Themed Graphic</v>
          </cell>
        </row>
        <row r="32">
          <cell r="A32" t="str">
            <v>Promo Graphic</v>
          </cell>
          <cell r="B32" t="str">
            <v>Social Task</v>
          </cell>
          <cell r="D32">
            <v>11</v>
          </cell>
          <cell r="E32" t="str">
            <v>Post a Promotional Graphic</v>
          </cell>
        </row>
        <row r="33">
          <cell r="A33" t="str">
            <v>Quote Graphic</v>
          </cell>
          <cell r="B33" t="str">
            <v>Social Task</v>
          </cell>
          <cell r="D33">
            <v>12</v>
          </cell>
          <cell r="E33" t="str">
            <v>Post a Quote Graphic</v>
          </cell>
        </row>
        <row r="34">
          <cell r="D34">
            <v>13</v>
          </cell>
        </row>
        <row r="35">
          <cell r="A35" t="str">
            <v xml:space="preserve">Engaging Post </v>
          </cell>
          <cell r="B35" t="str">
            <v>Social Task</v>
          </cell>
          <cell r="D35">
            <v>14</v>
          </cell>
          <cell r="E35" t="str">
            <v>Make an Engaging Post on Social Media</v>
          </cell>
        </row>
        <row r="36">
          <cell r="A36" t="str">
            <v xml:space="preserve">Grow Email List  </v>
          </cell>
          <cell r="B36" t="str">
            <v>Social Task</v>
          </cell>
          <cell r="D36">
            <v>15</v>
          </cell>
          <cell r="E36" t="str">
            <v xml:space="preserve">Promotional Status to Grow Email List  </v>
          </cell>
        </row>
        <row r="37">
          <cell r="A37" t="str">
            <v xml:space="preserve">Post Link to Website </v>
          </cell>
          <cell r="B37" t="str">
            <v>Social Task</v>
          </cell>
          <cell r="D37">
            <v>16</v>
          </cell>
          <cell r="E37" t="str">
            <v xml:space="preserve">Post Link to Website </v>
          </cell>
        </row>
        <row r="38">
          <cell r="A38" t="str">
            <v xml:space="preserve">Quote Status </v>
          </cell>
          <cell r="B38" t="str">
            <v>Social Task</v>
          </cell>
          <cell r="D38">
            <v>17</v>
          </cell>
          <cell r="E38" t="str">
            <v>Post a Status Quote</v>
          </cell>
        </row>
        <row r="39">
          <cell r="A39" t="str">
            <v xml:space="preserve">Text Status </v>
          </cell>
          <cell r="B39" t="str">
            <v>Social Task</v>
          </cell>
          <cell r="D39">
            <v>18</v>
          </cell>
          <cell r="E39" t="str">
            <v>Text a Status Quote</v>
          </cell>
        </row>
        <row r="40">
          <cell r="A40" t="str">
            <v xml:space="preserve">Funny Text Status </v>
          </cell>
          <cell r="B40" t="str">
            <v>Social Task</v>
          </cell>
          <cell r="D40">
            <v>19</v>
          </cell>
          <cell r="E40" t="str">
            <v>Text a Funny Status Quote</v>
          </cell>
        </row>
        <row r="41">
          <cell r="D41">
            <v>20</v>
          </cell>
        </row>
        <row r="42">
          <cell r="A42" t="str">
            <v>Share Blog Post</v>
          </cell>
          <cell r="B42" t="str">
            <v>Social Task</v>
          </cell>
          <cell r="D42">
            <v>21</v>
          </cell>
          <cell r="E42" t="str">
            <v>Share a the Prepared Blog Post on Social Media</v>
          </cell>
        </row>
        <row r="43">
          <cell r="A43" t="str">
            <v>Share Old Blog Post</v>
          </cell>
          <cell r="B43" t="str">
            <v>Social Task</v>
          </cell>
          <cell r="D43">
            <v>22</v>
          </cell>
          <cell r="E43" t="str">
            <v>Share an Old Blog Post</v>
          </cell>
        </row>
        <row r="44">
          <cell r="A44" t="str">
            <v>Share Promo Text Status</v>
          </cell>
          <cell r="B44" t="str">
            <v>Social Task</v>
          </cell>
          <cell r="D44">
            <v>23</v>
          </cell>
          <cell r="E44" t="str">
            <v>Share Promotional Text Status</v>
          </cell>
        </row>
        <row r="45">
          <cell r="A45" t="str">
            <v>Share Quick Tip</v>
          </cell>
          <cell r="B45" t="str">
            <v>Social Task</v>
          </cell>
          <cell r="D45">
            <v>24</v>
          </cell>
          <cell r="E45" t="str">
            <v xml:space="preserve">Share a Quick Tip on Blank Template </v>
          </cell>
        </row>
        <row r="46">
          <cell r="A46" t="str">
            <v>Share Resource Content</v>
          </cell>
          <cell r="B46" t="str">
            <v>Social Task</v>
          </cell>
          <cell r="D46">
            <v>25</v>
          </cell>
          <cell r="E46" t="str">
            <v xml:space="preserve">Share Content from Resource List  </v>
          </cell>
        </row>
        <row r="47">
          <cell r="A47" t="str">
            <v>Share Testimonial</v>
          </cell>
          <cell r="B47" t="str">
            <v>Social Task</v>
          </cell>
          <cell r="D47">
            <v>26</v>
          </cell>
          <cell r="E47" t="str">
            <v>Share a Customer Testimonial</v>
          </cell>
        </row>
        <row r="48">
          <cell r="A48" t="str">
            <v>Share Viral Video</v>
          </cell>
          <cell r="B48" t="str">
            <v>Social Task</v>
          </cell>
          <cell r="D48">
            <v>27</v>
          </cell>
          <cell r="E48" t="str">
            <v>Share a Viral Video from the Resource List</v>
          </cell>
        </row>
        <row r="49">
          <cell r="D49">
            <v>28</v>
          </cell>
        </row>
        <row r="50">
          <cell r="A50" t="str">
            <v>Write Blog Post</v>
          </cell>
          <cell r="B50" t="str">
            <v>Blog Task</v>
          </cell>
          <cell r="D50">
            <v>29</v>
          </cell>
          <cell r="E50" t="str">
            <v>Write a Blog Post Today</v>
          </cell>
        </row>
        <row r="51">
          <cell r="D51">
            <v>30</v>
          </cell>
        </row>
        <row r="52">
          <cell r="A52" t="str">
            <v>Send Email Newsletter</v>
          </cell>
          <cell r="B52" t="str">
            <v>Email Task</v>
          </cell>
          <cell r="D52">
            <v>31</v>
          </cell>
          <cell r="E52" t="str">
            <v>Send Out Your Email Newsletter Today</v>
          </cell>
        </row>
        <row r="53">
          <cell r="A53" t="str">
            <v>Send Promo Email</v>
          </cell>
          <cell r="B53" t="str">
            <v>Email Task</v>
          </cell>
          <cell r="D53">
            <v>32</v>
          </cell>
          <cell r="E53" t="str">
            <v>Send Out an Email Promotion Today</v>
          </cell>
        </row>
        <row r="54">
          <cell r="A54" t="str">
            <v>Send Last-Day Email</v>
          </cell>
          <cell r="B54" t="str">
            <v>Email Task</v>
          </cell>
          <cell r="D54">
            <v>33</v>
          </cell>
          <cell r="E54" t="str">
            <v>Send Out a "Last Day" Email Promotion Today</v>
          </cell>
        </row>
        <row r="55">
          <cell r="D55">
            <v>34</v>
          </cell>
        </row>
        <row r="56">
          <cell r="A56" t="str">
            <v>Run Promotion</v>
          </cell>
          <cell r="B56" t="str">
            <v>Promo Task</v>
          </cell>
          <cell r="D56">
            <v>35</v>
          </cell>
          <cell r="E56" t="str">
            <v>Run Promotion</v>
          </cell>
        </row>
        <row r="57">
          <cell r="D57">
            <v>36</v>
          </cell>
        </row>
        <row r="58">
          <cell r="A58" t="str">
            <v>Holiday -- New Year's Day</v>
          </cell>
          <cell r="B58" t="str">
            <v>Holiday Name</v>
          </cell>
          <cell r="D58">
            <v>37</v>
          </cell>
          <cell r="E58" t="str">
            <v>Today's a Holiday!</v>
          </cell>
        </row>
        <row r="59">
          <cell r="A59" t="str">
            <v>Holiday -- Valentine's Day</v>
          </cell>
          <cell r="B59" t="str">
            <v>Holiday Name</v>
          </cell>
          <cell r="D59">
            <v>38</v>
          </cell>
          <cell r="E59" t="str">
            <v>Today's a Holiday!</v>
          </cell>
        </row>
        <row r="60">
          <cell r="A60" t="str">
            <v>Holiday -- Presidents' Day</v>
          </cell>
          <cell r="B60" t="str">
            <v>Holiday Name</v>
          </cell>
          <cell r="D60">
            <v>39</v>
          </cell>
          <cell r="E60" t="str">
            <v>Today's a Holiday!</v>
          </cell>
        </row>
        <row r="61">
          <cell r="A61" t="str">
            <v>Holiday -- Memorial Day</v>
          </cell>
          <cell r="B61" t="str">
            <v>Holiday Name</v>
          </cell>
          <cell r="D61">
            <v>40</v>
          </cell>
          <cell r="E61" t="str">
            <v>Today's a Holiday!</v>
          </cell>
        </row>
        <row r="62">
          <cell r="A62" t="str">
            <v>Holiday -- Fourth of July</v>
          </cell>
          <cell r="B62" t="str">
            <v>Holiday Name</v>
          </cell>
          <cell r="D62">
            <v>41</v>
          </cell>
          <cell r="E62" t="str">
            <v>Today's a Holiday!</v>
          </cell>
        </row>
        <row r="63">
          <cell r="A63" t="str">
            <v>Holiday -- Halloween</v>
          </cell>
          <cell r="B63" t="str">
            <v>Holiday Name</v>
          </cell>
          <cell r="D63">
            <v>42</v>
          </cell>
          <cell r="E63" t="str">
            <v>Today's a Holiday!</v>
          </cell>
        </row>
        <row r="64">
          <cell r="A64" t="str">
            <v>Holiday -- Thanksgiving</v>
          </cell>
          <cell r="B64" t="str">
            <v>Holiday Name</v>
          </cell>
          <cell r="D64">
            <v>43</v>
          </cell>
          <cell r="E64" t="str">
            <v>Today's a Holiday!</v>
          </cell>
        </row>
        <row r="65">
          <cell r="A65" t="str">
            <v>Holiday -- Christmas</v>
          </cell>
          <cell r="B65" t="str">
            <v>Holiday Name</v>
          </cell>
          <cell r="D65">
            <v>44</v>
          </cell>
          <cell r="E65" t="str">
            <v>Today's a Holiday!</v>
          </cell>
        </row>
        <row r="66">
          <cell r="A66" t="str">
            <v>Holiday -- Other</v>
          </cell>
          <cell r="B66" t="str">
            <v>Holiday Name</v>
          </cell>
          <cell r="D66">
            <v>45</v>
          </cell>
          <cell r="E66" t="str">
            <v>Today's a Holiday!</v>
          </cell>
        </row>
        <row r="67">
          <cell r="A67" t="str">
            <v xml:space="preserve">Holiday -- St. Patrick's Day </v>
          </cell>
          <cell r="B67" t="str">
            <v>Holiday Name</v>
          </cell>
          <cell r="E67" t="str">
            <v>Today's a Holiday!</v>
          </cell>
        </row>
        <row r="68">
          <cell r="D68">
            <v>46</v>
          </cell>
        </row>
        <row r="69">
          <cell r="A69" t="str">
            <v>Season -- Spring</v>
          </cell>
          <cell r="B69" t="str">
            <v>Holiday Name</v>
          </cell>
          <cell r="D69">
            <v>47</v>
          </cell>
          <cell r="E69" t="str">
            <v>Today is the first day of Spring!</v>
          </cell>
        </row>
        <row r="70">
          <cell r="A70" t="str">
            <v>Season -- Summer</v>
          </cell>
          <cell r="B70" t="str">
            <v>Holiday Name</v>
          </cell>
          <cell r="D70">
            <v>48</v>
          </cell>
          <cell r="E70" t="str">
            <v>Today is the first day of Summer!</v>
          </cell>
        </row>
        <row r="71">
          <cell r="A71" t="str">
            <v>Season -- Fall</v>
          </cell>
          <cell r="B71" t="str">
            <v>Holiday Name</v>
          </cell>
          <cell r="D71">
            <v>49</v>
          </cell>
          <cell r="E71" t="str">
            <v>Today is the first day of Fall!</v>
          </cell>
        </row>
        <row r="72">
          <cell r="A72" t="str">
            <v>Season -- Winter</v>
          </cell>
          <cell r="B72" t="str">
            <v>Holiday Name</v>
          </cell>
          <cell r="D72">
            <v>50</v>
          </cell>
          <cell r="E72" t="str">
            <v>Today is the first day of Winter!</v>
          </cell>
        </row>
        <row r="73">
          <cell r="D73">
            <v>51</v>
          </cell>
        </row>
        <row r="74">
          <cell r="A74" t="str">
            <v>-</v>
          </cell>
          <cell r="D74">
            <v>52</v>
          </cell>
          <cell r="E74" t="str">
            <v>No details available/required</v>
          </cell>
        </row>
        <row r="79">
          <cell r="A79" t="str">
            <v>Promo_Name</v>
          </cell>
          <cell r="D79" t="str">
            <v>Promo_Index</v>
          </cell>
          <cell r="E79" t="str">
            <v>Promo_Description</v>
          </cell>
          <cell r="F79" t="str">
            <v>Promo_Days</v>
          </cell>
        </row>
        <row r="80">
          <cell r="A80" t="str">
            <v>Discount</v>
          </cell>
          <cell r="D80">
            <v>1</v>
          </cell>
          <cell r="E80" t="str">
            <v xml:space="preserve">Discount 15%, 25%, 50% Off </v>
          </cell>
        </row>
        <row r="81">
          <cell r="A81" t="str">
            <v>Added Bonuses</v>
          </cell>
          <cell r="D81">
            <v>2</v>
          </cell>
          <cell r="E81" t="str">
            <v>Added Bonuses</v>
          </cell>
        </row>
        <row r="82">
          <cell r="A82" t="str">
            <v>BOGO</v>
          </cell>
          <cell r="D82">
            <v>3</v>
          </cell>
          <cell r="E82" t="str">
            <v xml:space="preserve">Buy 1 get 1 Free </v>
          </cell>
        </row>
        <row r="83">
          <cell r="A83" t="str">
            <v>Half Off</v>
          </cell>
          <cell r="D83">
            <v>4</v>
          </cell>
          <cell r="E83" t="str">
            <v xml:space="preserve">Half-Off Coupon </v>
          </cell>
        </row>
        <row r="84">
          <cell r="A84" t="str">
            <v>Ten Dollars Off</v>
          </cell>
          <cell r="D84">
            <v>5</v>
          </cell>
          <cell r="E84" t="str">
            <v xml:space="preserve">$10-Off Coupon </v>
          </cell>
        </row>
        <row r="85">
          <cell r="A85" t="str">
            <v>Free Gift</v>
          </cell>
          <cell r="D85">
            <v>6</v>
          </cell>
          <cell r="E85" t="str">
            <v xml:space="preserve">Free Gift </v>
          </cell>
        </row>
        <row r="86">
          <cell r="A86" t="str">
            <v>Sweet Deal</v>
          </cell>
          <cell r="D86">
            <v>7</v>
          </cell>
          <cell r="E86" t="str">
            <v xml:space="preserve">Free Sweets with Purchase </v>
          </cell>
        </row>
        <row r="87">
          <cell r="A87" t="str">
            <v>Two Days Only</v>
          </cell>
          <cell r="D87">
            <v>8</v>
          </cell>
          <cell r="E87" t="str">
            <v xml:space="preserve">2 Days Only!! </v>
          </cell>
          <cell r="F87">
            <v>2</v>
          </cell>
        </row>
        <row r="88">
          <cell r="A88" t="str">
            <v>Three Days Only</v>
          </cell>
          <cell r="D88">
            <v>9</v>
          </cell>
          <cell r="E88" t="str">
            <v xml:space="preserve">3 Days Only!! </v>
          </cell>
          <cell r="F88">
            <v>3</v>
          </cell>
        </row>
        <row r="89">
          <cell r="A89" t="str">
            <v>Four Days Only</v>
          </cell>
          <cell r="D89">
            <v>10</v>
          </cell>
          <cell r="E89" t="str">
            <v xml:space="preserve">4 Days Only!! </v>
          </cell>
          <cell r="F89">
            <v>4</v>
          </cell>
        </row>
        <row r="90">
          <cell r="A90" t="str">
            <v>Weekend Special</v>
          </cell>
          <cell r="D90">
            <v>11</v>
          </cell>
          <cell r="E90" t="str">
            <v>Weekend Event!</v>
          </cell>
          <cell r="F90">
            <v>2</v>
          </cell>
        </row>
        <row r="91">
          <cell r="A91" t="str">
            <v>Long Weekend Special</v>
          </cell>
          <cell r="D91">
            <v>12</v>
          </cell>
          <cell r="E91" t="str">
            <v>3-Day Weekend!</v>
          </cell>
          <cell r="F91">
            <v>3</v>
          </cell>
        </row>
        <row r="92">
          <cell r="A92" t="str">
            <v>4-Day Holiday Weekend</v>
          </cell>
          <cell r="D92">
            <v>13</v>
          </cell>
          <cell r="E92" t="str">
            <v>4-Day Holiday Special!</v>
          </cell>
          <cell r="F92">
            <v>4</v>
          </cell>
        </row>
        <row r="93">
          <cell r="A93" t="str">
            <v>End of Month Sale</v>
          </cell>
          <cell r="D93">
            <v>14</v>
          </cell>
          <cell r="E93" t="str">
            <v>End of the Month Sale</v>
          </cell>
        </row>
        <row r="94">
          <cell r="A94" t="str">
            <v>-- TBD #1 --</v>
          </cell>
          <cell r="D94">
            <v>15</v>
          </cell>
          <cell r="E94" t="str">
            <v>-- Placeholder #1 --</v>
          </cell>
        </row>
        <row r="95">
          <cell r="A95" t="str">
            <v>-- TBD #2 --</v>
          </cell>
          <cell r="D95">
            <v>16</v>
          </cell>
          <cell r="E95" t="str">
            <v>-- Placeholder#2  --</v>
          </cell>
        </row>
        <row r="100">
          <cell r="A100" t="str">
            <v>Link_Name</v>
          </cell>
          <cell r="D100" t="str">
            <v>Link_Index</v>
          </cell>
          <cell r="E100" t="str">
            <v>Link_URL</v>
          </cell>
        </row>
        <row r="101">
          <cell r="A101" t="str">
            <v>Quotes</v>
          </cell>
          <cell r="D101">
            <v>1</v>
          </cell>
          <cell r="E101" t="str">
            <v>http://www.marketingsolved.com/course/monthly-marketing-solved/done-for-you-graphics/motivational-inspirational-quotes/</v>
          </cell>
        </row>
        <row r="102">
          <cell r="A102" t="str">
            <v>Promotional &amp; Holiday</v>
          </cell>
          <cell r="D102">
            <v>2</v>
          </cell>
          <cell r="E102" t="str">
            <v>http://www.marketingsolved.com/course/monthly-marketing-solved/done-for-you-graphics/promotional-graphics/</v>
          </cell>
        </row>
        <row r="103">
          <cell r="A103" t="str">
            <v>Engaging</v>
          </cell>
          <cell r="D103">
            <v>3</v>
          </cell>
          <cell r="E103" t="str">
            <v>http://www.marketingsolved.com/course/monthly-marketing-solved/engaging-funny-graphics/engaging-graphics/</v>
          </cell>
        </row>
        <row r="104">
          <cell r="A104" t="str">
            <v>Funny</v>
          </cell>
          <cell r="D104">
            <v>4</v>
          </cell>
          <cell r="E104" t="str">
            <v>http://www.marketingsolved.com/course/monthly-marketing-solved/engaging-funny-graphics/funny-graphics/</v>
          </cell>
        </row>
        <row r="105">
          <cell r="A105" t="str">
            <v>Blank</v>
          </cell>
          <cell r="D105">
            <v>5</v>
          </cell>
          <cell r="E105" t="str">
            <v>http://www.marketingsolved.com/course/monthly-marketing-solved/blank-graphic-templates/</v>
          </cell>
        </row>
        <row r="106">
          <cell r="A106" t="str">
            <v>Text Statuses</v>
          </cell>
          <cell r="D106">
            <v>6</v>
          </cell>
          <cell r="E106" t="str">
            <v>http://www.marketingsolved.com/course/monthly-marketing-solved/social-media-statuses/</v>
          </cell>
        </row>
        <row r="107">
          <cell r="A107" t="str">
            <v>Promotional Text Statuses</v>
          </cell>
          <cell r="D107">
            <v>7</v>
          </cell>
          <cell r="E107" t="str">
            <v>http://www.marketingsolved.com/course/monthly-marketing-solved/social-media-statuses/</v>
          </cell>
        </row>
        <row r="108">
          <cell r="A108" t="str">
            <v>Blog Post Ideas &amp; Email Subject Lines</v>
          </cell>
          <cell r="D108">
            <v>8</v>
          </cell>
          <cell r="E108" t="str">
            <v>http://www.marketingsolved.com/course/monthly-marketing-solved/blogging-email/</v>
          </cell>
        </row>
        <row r="109">
          <cell r="A109" t="str">
            <v>Bonus Content</v>
          </cell>
          <cell r="D109">
            <v>9</v>
          </cell>
          <cell r="E109" t="str">
            <v>http://www.marketingsolved.com/course/monthly-marketing-solved/bonuses/</v>
          </cell>
        </row>
        <row r="114">
          <cell r="A114" t="str">
            <v>Link_Category</v>
          </cell>
          <cell r="B114" t="str">
            <v>Link_Name</v>
          </cell>
          <cell r="D114" t="str">
            <v>Link_Index</v>
          </cell>
          <cell r="E114" t="str">
            <v>Link_URL</v>
          </cell>
          <cell r="F114" t="str">
            <v>Link_Date</v>
          </cell>
          <cell r="H114" t="str">
            <v>Freshness</v>
          </cell>
          <cell r="I114" t="str">
            <v>MixItUp</v>
          </cell>
          <cell r="J114" t="str">
            <v>Rank</v>
          </cell>
          <cell r="K114" t="str">
            <v>Display_Order</v>
          </cell>
        </row>
        <row r="115">
          <cell r="A115" t="str">
            <v xml:space="preserve">Quick Facts about the day </v>
          </cell>
          <cell r="B115" t="str">
            <v>On This Day…</v>
          </cell>
          <cell r="D115">
            <v>1</v>
          </cell>
          <cell r="E115" t="str">
            <v>http://www.timeanddate.com/on-this-day/</v>
          </cell>
          <cell r="F115">
            <v>42736</v>
          </cell>
          <cell r="H115">
            <v>424</v>
          </cell>
          <cell r="I115">
            <v>3369</v>
          </cell>
          <cell r="J115">
            <v>4.3650000000000002</v>
          </cell>
          <cell r="K115">
            <v>2</v>
          </cell>
        </row>
        <row r="116">
          <cell r="A116" t="str">
            <v xml:space="preserve">Viral Stories </v>
          </cell>
          <cell r="B116" t="str">
            <v xml:space="preserve">Viral Nova </v>
          </cell>
          <cell r="D116">
            <v>2</v>
          </cell>
          <cell r="E116" t="str">
            <v>http://www.viralnova.com/</v>
          </cell>
          <cell r="F116">
            <v>42736</v>
          </cell>
          <cell r="H116">
            <v>424</v>
          </cell>
          <cell r="I116">
            <v>3240</v>
          </cell>
          <cell r="J116">
            <v>1.3660000000000001</v>
          </cell>
          <cell r="K116">
            <v>3</v>
          </cell>
        </row>
        <row r="117">
          <cell r="A117" t="str">
            <v xml:space="preserve">Love &amp; Kindness Stories </v>
          </cell>
          <cell r="B117" t="str">
            <v xml:space="preserve">Love: What Really Matters </v>
          </cell>
          <cell r="D117">
            <v>3</v>
          </cell>
          <cell r="E117" t="str">
            <v>https://www.facebook.com/lovewhatreallymatters/</v>
          </cell>
          <cell r="F117">
            <v>42736</v>
          </cell>
          <cell r="H117">
            <v>424</v>
          </cell>
          <cell r="I117">
            <v>2076</v>
          </cell>
          <cell r="J117">
            <v>2.367</v>
          </cell>
          <cell r="K117">
            <v>4</v>
          </cell>
        </row>
        <row r="118">
          <cell r="A118" t="str">
            <v xml:space="preserve">Short Viral Videos </v>
          </cell>
          <cell r="B118" t="str">
            <v>Goalcast</v>
          </cell>
          <cell r="D118">
            <v>4</v>
          </cell>
          <cell r="E118" t="str">
            <v>https://www.facebook.com/goalcast/</v>
          </cell>
          <cell r="F118">
            <v>42736</v>
          </cell>
          <cell r="H118">
            <v>424</v>
          </cell>
          <cell r="I118">
            <v>3859</v>
          </cell>
          <cell r="J118">
            <v>3.3679999999999999</v>
          </cell>
          <cell r="K118">
            <v>1</v>
          </cell>
        </row>
        <row r="119">
          <cell r="D119">
            <v>5</v>
          </cell>
          <cell r="H119"/>
          <cell r="I119"/>
          <cell r="J119"/>
          <cell r="K119"/>
        </row>
        <row r="120">
          <cell r="D120">
            <v>6</v>
          </cell>
          <cell r="H120"/>
          <cell r="I120"/>
          <cell r="J120"/>
          <cell r="K120"/>
        </row>
        <row r="121">
          <cell r="D121">
            <v>7</v>
          </cell>
          <cell r="H121"/>
          <cell r="I121"/>
          <cell r="J121"/>
          <cell r="K121"/>
        </row>
        <row r="122">
          <cell r="D122">
            <v>8</v>
          </cell>
          <cell r="H122"/>
          <cell r="I122"/>
          <cell r="J122"/>
          <cell r="K122"/>
        </row>
        <row r="123">
          <cell r="D123">
            <v>9</v>
          </cell>
          <cell r="H123"/>
          <cell r="I123"/>
          <cell r="J123"/>
          <cell r="K123"/>
        </row>
        <row r="128">
          <cell r="A128" t="str">
            <v>Resource_Category</v>
          </cell>
          <cell r="B128" t="str">
            <v>Resource_Name</v>
          </cell>
          <cell r="D128" t="str">
            <v>Resource_Index</v>
          </cell>
          <cell r="E128" t="str">
            <v>Resource_URL</v>
          </cell>
          <cell r="F128" t="str">
            <v>Resource_Date</v>
          </cell>
          <cell r="H128" t="str">
            <v>Freshness</v>
          </cell>
          <cell r="I128" t="str">
            <v>MixItUp</v>
          </cell>
          <cell r="J128" t="str">
            <v>Rank</v>
          </cell>
          <cell r="K128" t="str">
            <v>Display_Order</v>
          </cell>
        </row>
        <row r="129">
          <cell r="A129" t="str">
            <v>Bus./Entrepreneurship</v>
          </cell>
          <cell r="B129" t="str">
            <v>Forbes Magazine</v>
          </cell>
          <cell r="D129">
            <v>1</v>
          </cell>
          <cell r="E129" t="str">
            <v>http://www.forbes.com</v>
          </cell>
          <cell r="F129">
            <v>42736</v>
          </cell>
          <cell r="H129">
            <v>424</v>
          </cell>
          <cell r="I129">
            <v>2911</v>
          </cell>
          <cell r="J129">
            <v>7.3769999999999998</v>
          </cell>
          <cell r="K129">
            <v>2</v>
          </cell>
        </row>
        <row r="130">
          <cell r="A130" t="str">
            <v>Bus./Entrepreneurship</v>
          </cell>
          <cell r="B130" t="str">
            <v>Forbes on Facebook</v>
          </cell>
          <cell r="D130">
            <v>2</v>
          </cell>
          <cell r="E130" t="str">
            <v>http://www.facebook.com/forbes</v>
          </cell>
          <cell r="F130">
            <v>42736</v>
          </cell>
          <cell r="H130">
            <v>424</v>
          </cell>
          <cell r="I130">
            <v>2722</v>
          </cell>
          <cell r="J130">
            <v>1.3779999999999999</v>
          </cell>
          <cell r="K130">
            <v>7</v>
          </cell>
        </row>
        <row r="131">
          <cell r="A131" t="str">
            <v>Technology/Trends</v>
          </cell>
          <cell r="B131" t="str">
            <v>The Verge</v>
          </cell>
          <cell r="D131">
            <v>3</v>
          </cell>
          <cell r="E131" t="str">
            <v>http://www.theverge.com</v>
          </cell>
          <cell r="F131">
            <v>42979</v>
          </cell>
          <cell r="H131">
            <v>181</v>
          </cell>
          <cell r="I131">
            <v>2920</v>
          </cell>
          <cell r="J131">
            <v>5.2370000000000001</v>
          </cell>
          <cell r="K131">
            <v>5</v>
          </cell>
        </row>
        <row r="132">
          <cell r="A132" t="str">
            <v>Technology/Trends</v>
          </cell>
          <cell r="B132" t="str">
            <v>Gizmodo</v>
          </cell>
          <cell r="D132">
            <v>4</v>
          </cell>
          <cell r="E132" t="str">
            <v>http://www.gizmodo.com</v>
          </cell>
          <cell r="F132">
            <v>42979</v>
          </cell>
          <cell r="H132">
            <v>181</v>
          </cell>
          <cell r="I132">
            <v>3669</v>
          </cell>
          <cell r="J132">
            <v>6.2380000000000004</v>
          </cell>
          <cell r="K132">
            <v>6</v>
          </cell>
        </row>
        <row r="133">
          <cell r="A133" t="str">
            <v>Cultural/Educational</v>
          </cell>
          <cell r="B133" t="str">
            <v>Open Culture</v>
          </cell>
          <cell r="D133">
            <v>5</v>
          </cell>
          <cell r="E133" t="str">
            <v>http://www.openculture.com</v>
          </cell>
          <cell r="F133">
            <v>42979</v>
          </cell>
          <cell r="H133">
            <v>181</v>
          </cell>
          <cell r="I133">
            <v>3385</v>
          </cell>
          <cell r="J133">
            <v>4.2389999999999999</v>
          </cell>
          <cell r="K133">
            <v>3</v>
          </cell>
        </row>
        <row r="134">
          <cell r="A134" t="str">
            <v>Bus./Entrepreneurship</v>
          </cell>
          <cell r="B134" t="str">
            <v>BusinessWeek</v>
          </cell>
          <cell r="D134">
            <v>6</v>
          </cell>
          <cell r="E134" t="str">
            <v>https://www.bloomberg.com/businessweek</v>
          </cell>
          <cell r="F134">
            <v>43001</v>
          </cell>
          <cell r="H134">
            <v>159</v>
          </cell>
          <cell r="I134">
            <v>3565</v>
          </cell>
          <cell r="J134">
            <v>5.2270000000000003</v>
          </cell>
          <cell r="K134">
            <v>4</v>
          </cell>
        </row>
        <row r="135">
          <cell r="A135" t="str">
            <v>Graphics</v>
          </cell>
          <cell r="B135" t="str">
            <v>Google Fonts</v>
          </cell>
          <cell r="D135">
            <v>7</v>
          </cell>
          <cell r="E135" t="str">
            <v>https://fonts.google.com/</v>
          </cell>
          <cell r="F135">
            <v>43002</v>
          </cell>
          <cell r="H135">
            <v>158</v>
          </cell>
          <cell r="I135">
            <v>3306</v>
          </cell>
          <cell r="J135">
            <v>4.2279999999999998</v>
          </cell>
          <cell r="K135">
            <v>1</v>
          </cell>
        </row>
        <row r="136">
          <cell r="D136">
            <v>8</v>
          </cell>
          <cell r="H136"/>
          <cell r="I136"/>
          <cell r="J136"/>
          <cell r="K136"/>
        </row>
        <row r="137">
          <cell r="D137">
            <v>9</v>
          </cell>
          <cell r="H137"/>
          <cell r="I137"/>
          <cell r="J137"/>
          <cell r="K137"/>
        </row>
        <row r="142">
          <cell r="A142" t="str">
            <v>Reading_Category</v>
          </cell>
          <cell r="B142" t="str">
            <v>Reading_Name</v>
          </cell>
          <cell r="D142" t="str">
            <v>Reading_Index</v>
          </cell>
          <cell r="E142" t="str">
            <v>Reading_URL</v>
          </cell>
          <cell r="F142" t="str">
            <v>Reading_Date</v>
          </cell>
          <cell r="H142" t="str">
            <v>Freshness</v>
          </cell>
          <cell r="I142" t="str">
            <v>MixItUp</v>
          </cell>
          <cell r="J142" t="str">
            <v>Rank</v>
          </cell>
          <cell r="K142" t="str">
            <v>Display_Order</v>
          </cell>
        </row>
        <row r="143">
          <cell r="A143" t="str">
            <v>Cyber-Security</v>
          </cell>
          <cell r="B143" t="str">
            <v>About the Equifax Breach</v>
          </cell>
          <cell r="D143">
            <v>1</v>
          </cell>
          <cell r="E143" t="str">
            <v>https://thenextweb.com/security/2017/09/19/equifax-breach-proves-bad-employees-are-worse-than-good-hackers/</v>
          </cell>
          <cell r="F143">
            <v>42993</v>
          </cell>
          <cell r="H143">
            <v>167</v>
          </cell>
          <cell r="I143">
            <v>3548</v>
          </cell>
          <cell r="J143">
            <v>5.3410000000000002</v>
          </cell>
          <cell r="K143">
            <v>2</v>
          </cell>
        </row>
        <row r="144">
          <cell r="A144" t="str">
            <v>Gamification</v>
          </cell>
          <cell r="B144" t="str">
            <v>Think Like a Game Designer</v>
          </cell>
          <cell r="D144">
            <v>2</v>
          </cell>
          <cell r="E144" t="str">
            <v>http://www.sachinrekhi.com/understanding-user-psychology-thinking-like-a-game-designer</v>
          </cell>
          <cell r="F144">
            <v>42979</v>
          </cell>
          <cell r="H144">
            <v>181</v>
          </cell>
          <cell r="I144">
            <v>3106</v>
          </cell>
          <cell r="J144">
            <v>1.359</v>
          </cell>
          <cell r="K144">
            <v>3</v>
          </cell>
        </row>
        <row r="145">
          <cell r="A145" t="str">
            <v>Innovation</v>
          </cell>
          <cell r="B145" t="str">
            <v>Apple Wins by Copying</v>
          </cell>
          <cell r="D145">
            <v>3</v>
          </cell>
          <cell r="E145" t="str">
            <v>https://hackernoon.com/why-apple-always-wins-by-copying-aka-maya-6c21de7a1f28</v>
          </cell>
          <cell r="F145">
            <v>42979</v>
          </cell>
          <cell r="H145">
            <v>181</v>
          </cell>
          <cell r="I145">
            <v>3276</v>
          </cell>
          <cell r="J145">
            <v>2.36</v>
          </cell>
          <cell r="K145">
            <v>4</v>
          </cell>
        </row>
        <row r="146">
          <cell r="A146" t="str">
            <v>Cutting-Edge Tech</v>
          </cell>
          <cell r="B146" t="str">
            <v>How IBM Won Jeopardy</v>
          </cell>
          <cell r="D146">
            <v>4</v>
          </cell>
          <cell r="E146" t="str">
            <v>https://www.scribd.com/document/88582174/Ferrucci-Watson2010-Build-Watson-An-Overview-of-DeepQA-Project</v>
          </cell>
          <cell r="F146">
            <v>43002</v>
          </cell>
          <cell r="H146">
            <v>158</v>
          </cell>
          <cell r="I146">
            <v>3482</v>
          </cell>
          <cell r="J146">
            <v>3.3330000000000002</v>
          </cell>
          <cell r="K146">
            <v>5</v>
          </cell>
        </row>
        <row r="147">
          <cell r="A147" t="str">
            <v>Photo and Video</v>
          </cell>
          <cell r="B147" t="str">
            <v>Take Great iPhone Photos</v>
          </cell>
          <cell r="D147">
            <v>5</v>
          </cell>
          <cell r="E147" t="str">
            <v>https://medium.com/@Depositphotos/medium-com-depositphotos-iphone-photography-101-12-tips-on-improving-your-photos-a04868e2e847</v>
          </cell>
          <cell r="F147">
            <v>43004</v>
          </cell>
          <cell r="H147">
            <v>156</v>
          </cell>
          <cell r="I147">
            <v>2797</v>
          </cell>
          <cell r="J147">
            <v>5.3319999999999999</v>
          </cell>
          <cell r="K147">
            <v>1</v>
          </cell>
        </row>
        <row r="148">
          <cell r="D148">
            <v>6</v>
          </cell>
          <cell r="H148"/>
          <cell r="I148"/>
          <cell r="J148"/>
          <cell r="K148"/>
        </row>
        <row r="149">
          <cell r="D149">
            <v>7</v>
          </cell>
          <cell r="H149"/>
          <cell r="I149"/>
          <cell r="J149"/>
          <cell r="K149"/>
        </row>
        <row r="150">
          <cell r="D150">
            <v>8</v>
          </cell>
          <cell r="H150"/>
          <cell r="I150"/>
          <cell r="J150"/>
          <cell r="K150"/>
        </row>
        <row r="151">
          <cell r="D151">
            <v>9</v>
          </cell>
          <cell r="H151"/>
          <cell r="I151"/>
          <cell r="J151"/>
          <cell r="K151"/>
        </row>
      </sheetData>
      <sheetData sheetId="1">
        <row r="7">
          <cell r="B7">
            <v>43160</v>
          </cell>
          <cell r="D7" t="str">
            <v>MARCH</v>
          </cell>
        </row>
        <row r="8">
          <cell r="D8">
            <v>2018</v>
          </cell>
        </row>
        <row r="9">
          <cell r="B9">
            <v>43190</v>
          </cell>
          <cell r="D9" t="str">
            <v>SUNDAY</v>
          </cell>
        </row>
        <row r="14">
          <cell r="N14">
            <v>4</v>
          </cell>
        </row>
        <row r="15">
          <cell r="A15" t="str">
            <v>Task_Type</v>
          </cell>
          <cell r="B15" t="str">
            <v>Task_Start</v>
          </cell>
          <cell r="C15" t="str">
            <v>Weekday</v>
          </cell>
          <cell r="D15" t="str">
            <v>Task_Details</v>
          </cell>
          <cell r="E15" t="str">
            <v>Promo_Type</v>
          </cell>
          <cell r="G15" t="str">
            <v>Task_Index</v>
          </cell>
          <cell r="H15" t="str">
            <v>Task_Details_Text</v>
          </cell>
          <cell r="I15" t="str">
            <v>Special_Duration</v>
          </cell>
          <cell r="J15" t="str">
            <v>Task_Color</v>
          </cell>
          <cell r="K15" t="str">
            <v>Task_End</v>
          </cell>
          <cell r="M15" t="str">
            <v>Is_Monday</v>
          </cell>
          <cell r="N15" t="str">
            <v>Is_New_Day</v>
          </cell>
        </row>
        <row r="16">
          <cell r="A16" t="str">
            <v>Admin Task</v>
          </cell>
          <cell r="B16">
            <v>43160</v>
          </cell>
          <cell r="C16" t="str">
            <v>Thu</v>
          </cell>
          <cell r="D16" t="str">
            <v>Start of Month</v>
          </cell>
          <cell r="G16">
            <v>1</v>
          </cell>
          <cell r="H16" t="str">
            <v>It's a brand-new month! Get ready &amp; get going!</v>
          </cell>
          <cell r="I16"/>
          <cell r="J16" t="str">
            <v>White</v>
          </cell>
          <cell r="K16">
            <v>43160</v>
          </cell>
          <cell r="M16" t="b">
            <v>0</v>
          </cell>
          <cell r="N16" t="b">
            <v>1</v>
          </cell>
        </row>
        <row r="17">
          <cell r="A17" t="str">
            <v>Social Task</v>
          </cell>
          <cell r="B17">
            <v>43160</v>
          </cell>
          <cell r="C17"/>
          <cell r="D17" t="str">
            <v xml:space="preserve">Text Status </v>
          </cell>
          <cell r="G17">
            <v>2</v>
          </cell>
          <cell r="H17" t="str">
            <v>Text a Status Quote</v>
          </cell>
          <cell r="I17"/>
          <cell r="J17" t="str">
            <v>Blue</v>
          </cell>
          <cell r="K17">
            <v>43160</v>
          </cell>
          <cell r="M17" t="b">
            <v>0</v>
          </cell>
          <cell r="N17" t="b">
            <v>0</v>
          </cell>
        </row>
        <row r="18">
          <cell r="A18" t="str">
            <v>Social Task</v>
          </cell>
          <cell r="B18">
            <v>43160</v>
          </cell>
          <cell r="C18"/>
          <cell r="D18" t="str">
            <v>Quote Graphic</v>
          </cell>
          <cell r="G18">
            <v>3</v>
          </cell>
          <cell r="H18" t="str">
            <v>Post a Quote Graphic</v>
          </cell>
          <cell r="I18"/>
          <cell r="J18" t="str">
            <v>Blue</v>
          </cell>
          <cell r="K18">
            <v>43160</v>
          </cell>
          <cell r="M18" t="b">
            <v>0</v>
          </cell>
          <cell r="N18" t="b">
            <v>0</v>
          </cell>
        </row>
        <row r="19">
          <cell r="A19" t="str">
            <v>Blog Task</v>
          </cell>
          <cell r="B19">
            <v>43160</v>
          </cell>
          <cell r="C19"/>
          <cell r="D19" t="str">
            <v>Write Blog Post</v>
          </cell>
          <cell r="G19">
            <v>4</v>
          </cell>
          <cell r="H19" t="str">
            <v>Write a Blog Post Today</v>
          </cell>
          <cell r="I19"/>
          <cell r="J19" t="str">
            <v>Red</v>
          </cell>
          <cell r="K19">
            <v>43160</v>
          </cell>
          <cell r="M19" t="b">
            <v>0</v>
          </cell>
          <cell r="N19" t="b">
            <v>0</v>
          </cell>
        </row>
        <row r="20">
          <cell r="A20" t="str">
            <v>Social Task</v>
          </cell>
          <cell r="B20">
            <v>43161</v>
          </cell>
          <cell r="C20" t="str">
            <v>Fri</v>
          </cell>
          <cell r="D20" t="str">
            <v xml:space="preserve">Grow Email List  </v>
          </cell>
          <cell r="G20">
            <v>5</v>
          </cell>
          <cell r="H20" t="str">
            <v xml:space="preserve">Promotional Status to Grow Email List  </v>
          </cell>
          <cell r="I20"/>
          <cell r="J20" t="str">
            <v>Blue</v>
          </cell>
          <cell r="K20">
            <v>43161</v>
          </cell>
          <cell r="M20" t="b">
            <v>0</v>
          </cell>
          <cell r="N20" t="b">
            <v>1</v>
          </cell>
        </row>
        <row r="21">
          <cell r="A21" t="str">
            <v>Social Task</v>
          </cell>
          <cell r="B21">
            <v>43161</v>
          </cell>
          <cell r="C21"/>
          <cell r="D21" t="str">
            <v xml:space="preserve">Funny Graphic </v>
          </cell>
          <cell r="G21">
            <v>6</v>
          </cell>
          <cell r="H21" t="str">
            <v>Post a Funny Graphic</v>
          </cell>
          <cell r="I21"/>
          <cell r="J21" t="str">
            <v>Blue</v>
          </cell>
          <cell r="K21">
            <v>43161</v>
          </cell>
          <cell r="M21" t="b">
            <v>0</v>
          </cell>
          <cell r="N21" t="b">
            <v>0</v>
          </cell>
        </row>
        <row r="22">
          <cell r="A22"/>
          <cell r="B22">
            <v>43161</v>
          </cell>
          <cell r="C22"/>
          <cell r="G22">
            <v>7</v>
          </cell>
          <cell r="H22"/>
          <cell r="I22"/>
          <cell r="J22"/>
          <cell r="K22">
            <v>43161</v>
          </cell>
          <cell r="M22" t="b">
            <v>0</v>
          </cell>
          <cell r="N22" t="b">
            <v>0</v>
          </cell>
        </row>
        <row r="23">
          <cell r="A23" t="str">
            <v>Email Task</v>
          </cell>
          <cell r="B23">
            <v>43161</v>
          </cell>
          <cell r="C23"/>
          <cell r="D23" t="str">
            <v>Send Email Newsletter</v>
          </cell>
          <cell r="G23">
            <v>8</v>
          </cell>
          <cell r="H23" t="str">
            <v>Send Out Your Email Newsletter Today</v>
          </cell>
          <cell r="I23"/>
          <cell r="J23" t="str">
            <v>Green</v>
          </cell>
          <cell r="K23">
            <v>43161</v>
          </cell>
          <cell r="M23" t="b">
            <v>0</v>
          </cell>
          <cell r="N23" t="b">
            <v>0</v>
          </cell>
        </row>
        <row r="24">
          <cell r="A24" t="str">
            <v>Social Task</v>
          </cell>
          <cell r="B24">
            <v>43162</v>
          </cell>
          <cell r="C24" t="str">
            <v>Sat</v>
          </cell>
          <cell r="D24" t="str">
            <v>Share Blog Post</v>
          </cell>
          <cell r="G24">
            <v>9</v>
          </cell>
          <cell r="H24" t="str">
            <v>Share a the Prepared Blog Post on Social Media</v>
          </cell>
          <cell r="I24"/>
          <cell r="J24" t="str">
            <v>Blue</v>
          </cell>
          <cell r="K24">
            <v>43162</v>
          </cell>
          <cell r="M24" t="b">
            <v>0</v>
          </cell>
          <cell r="N24" t="b">
            <v>1</v>
          </cell>
        </row>
        <row r="25">
          <cell r="A25" t="str">
            <v>Social Task</v>
          </cell>
          <cell r="B25">
            <v>43162</v>
          </cell>
          <cell r="C25"/>
          <cell r="D25" t="str">
            <v xml:space="preserve">Engaging Graphic </v>
          </cell>
          <cell r="G25">
            <v>10</v>
          </cell>
          <cell r="H25" t="str">
            <v xml:space="preserve">Post an Engaging Graphic </v>
          </cell>
          <cell r="I25"/>
          <cell r="J25" t="str">
            <v>Blue</v>
          </cell>
          <cell r="K25">
            <v>43162</v>
          </cell>
          <cell r="M25" t="b">
            <v>0</v>
          </cell>
          <cell r="N25" t="b">
            <v>0</v>
          </cell>
        </row>
        <row r="26">
          <cell r="A26"/>
          <cell r="B26">
            <v>43162</v>
          </cell>
          <cell r="C26"/>
          <cell r="G26">
            <v>11</v>
          </cell>
          <cell r="H26"/>
          <cell r="I26"/>
          <cell r="J26"/>
          <cell r="K26">
            <v>43162</v>
          </cell>
          <cell r="M26" t="b">
            <v>0</v>
          </cell>
          <cell r="N26" t="b">
            <v>0</v>
          </cell>
        </row>
        <row r="27">
          <cell r="A27"/>
          <cell r="B27">
            <v>43162</v>
          </cell>
          <cell r="C27"/>
          <cell r="G27">
            <v>12</v>
          </cell>
          <cell r="H27"/>
          <cell r="I27"/>
          <cell r="J27"/>
          <cell r="K27">
            <v>43162</v>
          </cell>
          <cell r="M27" t="b">
            <v>0</v>
          </cell>
          <cell r="N27" t="b">
            <v>0</v>
          </cell>
        </row>
        <row r="28">
          <cell r="A28" t="str">
            <v>Social Task</v>
          </cell>
          <cell r="B28">
            <v>43163</v>
          </cell>
          <cell r="C28" t="str">
            <v>Sun</v>
          </cell>
          <cell r="D28" t="str">
            <v>Share Resource Content</v>
          </cell>
          <cell r="G28">
            <v>13</v>
          </cell>
          <cell r="H28" t="str">
            <v xml:space="preserve">Share Content from Resource List  </v>
          </cell>
          <cell r="I28"/>
          <cell r="J28" t="str">
            <v>Blue</v>
          </cell>
          <cell r="K28">
            <v>43163</v>
          </cell>
          <cell r="M28" t="b">
            <v>0</v>
          </cell>
          <cell r="N28" t="b">
            <v>1</v>
          </cell>
        </row>
        <row r="29">
          <cell r="A29" t="str">
            <v>Social Task</v>
          </cell>
          <cell r="B29">
            <v>43163</v>
          </cell>
          <cell r="C29"/>
          <cell r="D29" t="str">
            <v>Quote Graphic</v>
          </cell>
          <cell r="G29">
            <v>14</v>
          </cell>
          <cell r="H29" t="str">
            <v>Post a Quote Graphic</v>
          </cell>
          <cell r="I29"/>
          <cell r="J29" t="str">
            <v>Blue</v>
          </cell>
          <cell r="K29">
            <v>43163</v>
          </cell>
          <cell r="M29" t="b">
            <v>0</v>
          </cell>
          <cell r="N29" t="b">
            <v>0</v>
          </cell>
        </row>
        <row r="30">
          <cell r="A30"/>
          <cell r="B30">
            <v>43163</v>
          </cell>
          <cell r="C30"/>
          <cell r="G30">
            <v>15</v>
          </cell>
          <cell r="H30"/>
          <cell r="I30"/>
          <cell r="J30"/>
          <cell r="K30">
            <v>43163</v>
          </cell>
          <cell r="M30" t="b">
            <v>0</v>
          </cell>
          <cell r="N30" t="b">
            <v>0</v>
          </cell>
        </row>
        <row r="31">
          <cell r="A31"/>
          <cell r="B31">
            <v>43163</v>
          </cell>
          <cell r="C31"/>
          <cell r="G31">
            <v>16</v>
          </cell>
          <cell r="H31"/>
          <cell r="I31"/>
          <cell r="J31"/>
          <cell r="K31">
            <v>43163</v>
          </cell>
          <cell r="M31" t="b">
            <v>0</v>
          </cell>
          <cell r="N31" t="b">
            <v>0</v>
          </cell>
        </row>
        <row r="32">
          <cell r="A32" t="str">
            <v>Social Task</v>
          </cell>
          <cell r="B32">
            <v>43164</v>
          </cell>
          <cell r="C32" t="str">
            <v>Mon</v>
          </cell>
          <cell r="D32" t="str">
            <v>Announce promotion</v>
          </cell>
          <cell r="G32">
            <v>17</v>
          </cell>
          <cell r="H32" t="str">
            <v>Announce date and offer for the next promotion</v>
          </cell>
          <cell r="I32"/>
          <cell r="J32" t="str">
            <v>Blue</v>
          </cell>
          <cell r="K32">
            <v>43164</v>
          </cell>
          <cell r="M32" t="b">
            <v>1</v>
          </cell>
          <cell r="N32" t="b">
            <v>1</v>
          </cell>
        </row>
        <row r="33">
          <cell r="A33" t="str">
            <v>Social Task</v>
          </cell>
          <cell r="B33">
            <v>43164</v>
          </cell>
          <cell r="C33"/>
          <cell r="D33" t="str">
            <v>Share Quick Tip</v>
          </cell>
          <cell r="G33">
            <v>18</v>
          </cell>
          <cell r="H33" t="str">
            <v xml:space="preserve">Share a Quick Tip on Blank Template </v>
          </cell>
          <cell r="I33"/>
          <cell r="J33" t="str">
            <v>Blue</v>
          </cell>
          <cell r="K33">
            <v>43164</v>
          </cell>
          <cell r="M33" t="b">
            <v>1</v>
          </cell>
          <cell r="N33" t="b">
            <v>0</v>
          </cell>
        </row>
        <row r="34">
          <cell r="A34" t="str">
            <v>Promo Task</v>
          </cell>
          <cell r="B34">
            <v>43164</v>
          </cell>
          <cell r="C34"/>
          <cell r="D34" t="str">
            <v>Three-day promotion</v>
          </cell>
          <cell r="E34" t="str">
            <v>Discount</v>
          </cell>
          <cell r="G34">
            <v>19</v>
          </cell>
          <cell r="H34" t="str">
            <v>Today we recommend starting a 3-day promotion</v>
          </cell>
          <cell r="I34">
            <v>0</v>
          </cell>
          <cell r="J34" t="str">
            <v>Gold</v>
          </cell>
          <cell r="K34">
            <v>43163</v>
          </cell>
          <cell r="M34" t="b">
            <v>1</v>
          </cell>
          <cell r="N34" t="b">
            <v>0</v>
          </cell>
        </row>
        <row r="35">
          <cell r="A35"/>
          <cell r="B35">
            <v>43164</v>
          </cell>
          <cell r="C35"/>
          <cell r="G35">
            <v>20</v>
          </cell>
          <cell r="H35"/>
          <cell r="I35"/>
          <cell r="J35"/>
          <cell r="K35">
            <v>43164</v>
          </cell>
          <cell r="M35" t="b">
            <v>1</v>
          </cell>
          <cell r="N35" t="b">
            <v>0</v>
          </cell>
        </row>
        <row r="36">
          <cell r="A36" t="str">
            <v>Social Task</v>
          </cell>
          <cell r="B36">
            <v>43165</v>
          </cell>
          <cell r="C36" t="str">
            <v>Tue</v>
          </cell>
          <cell r="D36" t="str">
            <v>Share Promo Text Status</v>
          </cell>
          <cell r="G36">
            <v>21</v>
          </cell>
          <cell r="H36" t="str">
            <v>Share Promotional Text Status</v>
          </cell>
          <cell r="I36"/>
          <cell r="J36" t="str">
            <v>Blue</v>
          </cell>
          <cell r="K36">
            <v>43165</v>
          </cell>
          <cell r="M36" t="b">
            <v>0</v>
          </cell>
          <cell r="N36" t="b">
            <v>1</v>
          </cell>
        </row>
        <row r="37">
          <cell r="A37" t="str">
            <v>Social Task</v>
          </cell>
          <cell r="B37">
            <v>43165</v>
          </cell>
          <cell r="C37"/>
          <cell r="D37" t="str">
            <v>Promo Graphic</v>
          </cell>
          <cell r="G37">
            <v>22</v>
          </cell>
          <cell r="H37" t="str">
            <v>Post a Promotional Graphic</v>
          </cell>
          <cell r="I37"/>
          <cell r="J37" t="str">
            <v>Blue</v>
          </cell>
          <cell r="K37">
            <v>43165</v>
          </cell>
          <cell r="M37" t="b">
            <v>0</v>
          </cell>
          <cell r="N37" t="b">
            <v>0</v>
          </cell>
        </row>
        <row r="38">
          <cell r="A38" t="str">
            <v>Email Task</v>
          </cell>
          <cell r="B38">
            <v>43165</v>
          </cell>
          <cell r="C38"/>
          <cell r="D38" t="str">
            <v>Send Promo Email</v>
          </cell>
          <cell r="G38">
            <v>23</v>
          </cell>
          <cell r="H38" t="str">
            <v>Send Out an Email Promotion Today</v>
          </cell>
          <cell r="I38"/>
          <cell r="J38" t="str">
            <v>Green</v>
          </cell>
          <cell r="K38">
            <v>43165</v>
          </cell>
          <cell r="M38" t="b">
            <v>0</v>
          </cell>
          <cell r="N38" t="b">
            <v>0</v>
          </cell>
        </row>
        <row r="39">
          <cell r="A39"/>
          <cell r="B39">
            <v>43165</v>
          </cell>
          <cell r="C39"/>
          <cell r="G39">
            <v>24</v>
          </cell>
          <cell r="H39"/>
          <cell r="I39"/>
          <cell r="J39"/>
          <cell r="K39">
            <v>43165</v>
          </cell>
          <cell r="M39" t="b">
            <v>0</v>
          </cell>
          <cell r="N39" t="b">
            <v>0</v>
          </cell>
        </row>
        <row r="40">
          <cell r="A40" t="str">
            <v>Social Task</v>
          </cell>
          <cell r="B40">
            <v>43166</v>
          </cell>
          <cell r="C40" t="str">
            <v>Wed</v>
          </cell>
          <cell r="D40" t="str">
            <v>Promo Graphic</v>
          </cell>
          <cell r="G40">
            <v>25</v>
          </cell>
          <cell r="H40" t="str">
            <v>Post a Promotional Graphic</v>
          </cell>
          <cell r="I40"/>
          <cell r="J40" t="str">
            <v>Blue</v>
          </cell>
          <cell r="K40">
            <v>43166</v>
          </cell>
          <cell r="M40" t="b">
            <v>0</v>
          </cell>
          <cell r="N40" t="b">
            <v>1</v>
          </cell>
        </row>
        <row r="41">
          <cell r="A41" t="str">
            <v>Social Task</v>
          </cell>
          <cell r="B41">
            <v>43166</v>
          </cell>
          <cell r="C41"/>
          <cell r="D41" t="str">
            <v>Share Promo Text Status</v>
          </cell>
          <cell r="G41">
            <v>26</v>
          </cell>
          <cell r="H41" t="str">
            <v>Share Promotional Text Status</v>
          </cell>
          <cell r="I41"/>
          <cell r="J41" t="str">
            <v>Blue</v>
          </cell>
          <cell r="K41">
            <v>43166</v>
          </cell>
          <cell r="M41" t="b">
            <v>0</v>
          </cell>
          <cell r="N41" t="b">
            <v>0</v>
          </cell>
        </row>
        <row r="42">
          <cell r="A42"/>
          <cell r="B42">
            <v>43166</v>
          </cell>
          <cell r="C42"/>
          <cell r="G42">
            <v>27</v>
          </cell>
          <cell r="H42"/>
          <cell r="I42"/>
          <cell r="J42"/>
          <cell r="K42">
            <v>43166</v>
          </cell>
          <cell r="M42" t="b">
            <v>0</v>
          </cell>
          <cell r="N42" t="b">
            <v>0</v>
          </cell>
        </row>
        <row r="43">
          <cell r="A43" t="str">
            <v>Email Task</v>
          </cell>
          <cell r="B43">
            <v>43166</v>
          </cell>
          <cell r="C43"/>
          <cell r="D43" t="str">
            <v>Send Last-Day Email</v>
          </cell>
          <cell r="G43">
            <v>28</v>
          </cell>
          <cell r="H43" t="str">
            <v>Send Out a "Last Day" Email Promotion Today</v>
          </cell>
          <cell r="I43"/>
          <cell r="J43" t="str">
            <v>Green</v>
          </cell>
          <cell r="K43">
            <v>43166</v>
          </cell>
          <cell r="M43" t="b">
            <v>0</v>
          </cell>
          <cell r="N43" t="b">
            <v>0</v>
          </cell>
        </row>
        <row r="44">
          <cell r="A44" t="str">
            <v>Social Task</v>
          </cell>
          <cell r="B44">
            <v>43167</v>
          </cell>
          <cell r="C44" t="str">
            <v>Thu</v>
          </cell>
          <cell r="D44" t="str">
            <v xml:space="preserve">Funny Graphic </v>
          </cell>
          <cell r="G44">
            <v>29</v>
          </cell>
          <cell r="H44" t="str">
            <v>Post a Funny Graphic</v>
          </cell>
          <cell r="I44"/>
          <cell r="J44" t="str">
            <v>Blue</v>
          </cell>
          <cell r="K44">
            <v>43167</v>
          </cell>
          <cell r="M44" t="b">
            <v>0</v>
          </cell>
          <cell r="N44" t="b">
            <v>1</v>
          </cell>
        </row>
        <row r="45">
          <cell r="A45" t="str">
            <v>Social Task</v>
          </cell>
          <cell r="B45">
            <v>43167</v>
          </cell>
          <cell r="C45"/>
          <cell r="D45" t="str">
            <v>Share Old Blog Post</v>
          </cell>
          <cell r="G45">
            <v>30</v>
          </cell>
          <cell r="H45" t="str">
            <v>Share an Old Blog Post</v>
          </cell>
          <cell r="I45"/>
          <cell r="J45" t="str">
            <v>Blue</v>
          </cell>
          <cell r="K45">
            <v>43167</v>
          </cell>
          <cell r="M45" t="b">
            <v>0</v>
          </cell>
          <cell r="N45" t="b">
            <v>0</v>
          </cell>
        </row>
        <row r="46">
          <cell r="A46"/>
          <cell r="B46">
            <v>43167</v>
          </cell>
          <cell r="C46"/>
          <cell r="G46">
            <v>31</v>
          </cell>
          <cell r="H46"/>
          <cell r="I46"/>
          <cell r="J46"/>
          <cell r="K46">
            <v>43167</v>
          </cell>
          <cell r="M46" t="b">
            <v>0</v>
          </cell>
          <cell r="N46" t="b">
            <v>0</v>
          </cell>
        </row>
        <row r="47">
          <cell r="A47"/>
          <cell r="B47">
            <v>43167</v>
          </cell>
          <cell r="C47"/>
          <cell r="G47">
            <v>32</v>
          </cell>
          <cell r="H47"/>
          <cell r="I47"/>
          <cell r="J47"/>
          <cell r="K47">
            <v>43167</v>
          </cell>
          <cell r="M47" t="b">
            <v>0</v>
          </cell>
          <cell r="N47" t="b">
            <v>0</v>
          </cell>
        </row>
        <row r="48">
          <cell r="A48" t="str">
            <v>Social Task</v>
          </cell>
          <cell r="B48">
            <v>43168</v>
          </cell>
          <cell r="C48" t="str">
            <v>Fri</v>
          </cell>
          <cell r="D48" t="str">
            <v xml:space="preserve">Grow Email List  </v>
          </cell>
          <cell r="G48">
            <v>33</v>
          </cell>
          <cell r="H48" t="str">
            <v xml:space="preserve">Promotional Status to Grow Email List  </v>
          </cell>
          <cell r="I48"/>
          <cell r="J48" t="str">
            <v>Blue</v>
          </cell>
          <cell r="K48">
            <v>43168</v>
          </cell>
          <cell r="M48" t="b">
            <v>0</v>
          </cell>
          <cell r="N48" t="b">
            <v>1</v>
          </cell>
        </row>
        <row r="49">
          <cell r="A49" t="str">
            <v>Social Task</v>
          </cell>
          <cell r="B49">
            <v>43168</v>
          </cell>
          <cell r="C49"/>
          <cell r="D49" t="str">
            <v xml:space="preserve">Text Status </v>
          </cell>
          <cell r="G49">
            <v>34</v>
          </cell>
          <cell r="H49" t="str">
            <v>Text a Status Quote</v>
          </cell>
          <cell r="I49"/>
          <cell r="J49" t="str">
            <v>Blue</v>
          </cell>
          <cell r="K49">
            <v>43168</v>
          </cell>
          <cell r="M49" t="b">
            <v>0</v>
          </cell>
          <cell r="N49" t="b">
            <v>0</v>
          </cell>
        </row>
        <row r="50">
          <cell r="A50"/>
          <cell r="B50">
            <v>43168</v>
          </cell>
          <cell r="C50"/>
          <cell r="G50">
            <v>35</v>
          </cell>
          <cell r="H50"/>
          <cell r="I50"/>
          <cell r="J50"/>
          <cell r="K50">
            <v>43168</v>
          </cell>
          <cell r="M50" t="b">
            <v>0</v>
          </cell>
          <cell r="N50" t="b">
            <v>0</v>
          </cell>
        </row>
        <row r="51">
          <cell r="A51"/>
          <cell r="B51">
            <v>43168</v>
          </cell>
          <cell r="C51"/>
          <cell r="G51">
            <v>36</v>
          </cell>
          <cell r="H51"/>
          <cell r="I51"/>
          <cell r="J51"/>
          <cell r="K51">
            <v>43168</v>
          </cell>
          <cell r="M51" t="b">
            <v>0</v>
          </cell>
          <cell r="N51" t="b">
            <v>0</v>
          </cell>
        </row>
        <row r="52">
          <cell r="A52" t="str">
            <v>Social Task</v>
          </cell>
          <cell r="B52">
            <v>43169</v>
          </cell>
          <cell r="C52" t="str">
            <v>Sat</v>
          </cell>
          <cell r="D52" t="str">
            <v xml:space="preserve">Quote Status </v>
          </cell>
          <cell r="G52">
            <v>37</v>
          </cell>
          <cell r="H52" t="str">
            <v>Post a Status Quote</v>
          </cell>
          <cell r="I52"/>
          <cell r="J52" t="str">
            <v>Blue</v>
          </cell>
          <cell r="K52">
            <v>43169</v>
          </cell>
          <cell r="M52" t="b">
            <v>0</v>
          </cell>
          <cell r="N52" t="b">
            <v>1</v>
          </cell>
        </row>
        <row r="53">
          <cell r="A53" t="str">
            <v>Social Task</v>
          </cell>
          <cell r="B53">
            <v>43169</v>
          </cell>
          <cell r="C53"/>
          <cell r="D53" t="str">
            <v xml:space="preserve">Engaging Graphic </v>
          </cell>
          <cell r="G53">
            <v>38</v>
          </cell>
          <cell r="H53" t="str">
            <v xml:space="preserve">Post an Engaging Graphic </v>
          </cell>
          <cell r="I53"/>
          <cell r="J53" t="str">
            <v>Blue</v>
          </cell>
          <cell r="K53">
            <v>43169</v>
          </cell>
          <cell r="M53" t="b">
            <v>0</v>
          </cell>
          <cell r="N53" t="b">
            <v>0</v>
          </cell>
        </row>
        <row r="54">
          <cell r="A54"/>
          <cell r="B54">
            <v>43169</v>
          </cell>
          <cell r="C54"/>
          <cell r="G54">
            <v>39</v>
          </cell>
          <cell r="H54"/>
          <cell r="I54"/>
          <cell r="J54"/>
          <cell r="K54">
            <v>43169</v>
          </cell>
          <cell r="M54" t="b">
            <v>0</v>
          </cell>
          <cell r="N54" t="b">
            <v>0</v>
          </cell>
        </row>
        <row r="55">
          <cell r="A55"/>
          <cell r="B55">
            <v>43169</v>
          </cell>
          <cell r="C55"/>
          <cell r="G55">
            <v>40</v>
          </cell>
          <cell r="H55"/>
          <cell r="I55"/>
          <cell r="J55"/>
          <cell r="K55">
            <v>43169</v>
          </cell>
          <cell r="M55" t="b">
            <v>0</v>
          </cell>
          <cell r="N55" t="b">
            <v>0</v>
          </cell>
        </row>
        <row r="56">
          <cell r="A56" t="str">
            <v>Social Task</v>
          </cell>
          <cell r="B56">
            <v>43170</v>
          </cell>
          <cell r="C56" t="str">
            <v>Sun</v>
          </cell>
          <cell r="D56" t="str">
            <v xml:space="preserve">Funny Text Status </v>
          </cell>
          <cell r="G56">
            <v>41</v>
          </cell>
          <cell r="H56" t="str">
            <v>Text a Funny Status Quote</v>
          </cell>
          <cell r="I56"/>
          <cell r="J56" t="str">
            <v>Blue</v>
          </cell>
          <cell r="K56">
            <v>43170</v>
          </cell>
          <cell r="M56" t="b">
            <v>0</v>
          </cell>
          <cell r="N56" t="b">
            <v>1</v>
          </cell>
        </row>
        <row r="57">
          <cell r="A57" t="str">
            <v>Social Task</v>
          </cell>
          <cell r="B57">
            <v>43170</v>
          </cell>
          <cell r="C57"/>
          <cell r="D57" t="str">
            <v>Share Testimonial</v>
          </cell>
          <cell r="G57">
            <v>42</v>
          </cell>
          <cell r="H57" t="str">
            <v>Share a Customer Testimonial</v>
          </cell>
          <cell r="I57"/>
          <cell r="J57" t="str">
            <v>Blue</v>
          </cell>
          <cell r="K57">
            <v>43170</v>
          </cell>
          <cell r="M57" t="b">
            <v>0</v>
          </cell>
          <cell r="N57" t="b">
            <v>0</v>
          </cell>
        </row>
        <row r="58">
          <cell r="A58"/>
          <cell r="B58">
            <v>43170</v>
          </cell>
          <cell r="C58"/>
          <cell r="G58">
            <v>43</v>
          </cell>
          <cell r="H58"/>
          <cell r="I58"/>
          <cell r="J58"/>
          <cell r="K58">
            <v>43170</v>
          </cell>
          <cell r="M58" t="b">
            <v>0</v>
          </cell>
          <cell r="N58" t="b">
            <v>0</v>
          </cell>
        </row>
        <row r="59">
          <cell r="A59"/>
          <cell r="B59">
            <v>43170</v>
          </cell>
          <cell r="C59"/>
          <cell r="G59">
            <v>44</v>
          </cell>
          <cell r="H59"/>
          <cell r="I59"/>
          <cell r="J59"/>
          <cell r="K59">
            <v>43170</v>
          </cell>
          <cell r="M59" t="b">
            <v>0</v>
          </cell>
          <cell r="N59" t="b">
            <v>0</v>
          </cell>
        </row>
        <row r="60">
          <cell r="A60" t="str">
            <v>Social Task</v>
          </cell>
          <cell r="B60">
            <v>43171</v>
          </cell>
          <cell r="C60" t="str">
            <v>Mon</v>
          </cell>
          <cell r="D60" t="str">
            <v>Quote Graphic</v>
          </cell>
          <cell r="G60">
            <v>45</v>
          </cell>
          <cell r="H60" t="str">
            <v>Post a Quote Graphic</v>
          </cell>
          <cell r="I60"/>
          <cell r="J60" t="str">
            <v>Blue</v>
          </cell>
          <cell r="K60">
            <v>43171</v>
          </cell>
          <cell r="M60" t="b">
            <v>1</v>
          </cell>
          <cell r="N60" t="b">
            <v>1</v>
          </cell>
        </row>
        <row r="61">
          <cell r="A61" t="str">
            <v>Social Task</v>
          </cell>
          <cell r="B61">
            <v>43171</v>
          </cell>
          <cell r="C61"/>
          <cell r="D61" t="str">
            <v xml:space="preserve">Text Status </v>
          </cell>
          <cell r="G61">
            <v>46</v>
          </cell>
          <cell r="H61" t="str">
            <v>Text a Status Quote</v>
          </cell>
          <cell r="I61"/>
          <cell r="J61" t="str">
            <v>Blue</v>
          </cell>
          <cell r="K61">
            <v>43171</v>
          </cell>
          <cell r="M61" t="b">
            <v>1</v>
          </cell>
          <cell r="N61" t="b">
            <v>0</v>
          </cell>
        </row>
        <row r="62">
          <cell r="A62"/>
          <cell r="B62">
            <v>43171</v>
          </cell>
          <cell r="C62"/>
          <cell r="G62">
            <v>47</v>
          </cell>
          <cell r="H62"/>
          <cell r="I62"/>
          <cell r="J62"/>
          <cell r="K62">
            <v>43171</v>
          </cell>
          <cell r="M62" t="b">
            <v>1</v>
          </cell>
          <cell r="N62" t="b">
            <v>0</v>
          </cell>
        </row>
        <row r="63">
          <cell r="A63"/>
          <cell r="B63">
            <v>43171</v>
          </cell>
          <cell r="C63"/>
          <cell r="G63">
            <v>48</v>
          </cell>
          <cell r="H63"/>
          <cell r="I63"/>
          <cell r="J63"/>
          <cell r="K63">
            <v>43171</v>
          </cell>
          <cell r="M63" t="b">
            <v>1</v>
          </cell>
          <cell r="N63" t="b">
            <v>0</v>
          </cell>
        </row>
        <row r="64">
          <cell r="A64" t="str">
            <v>Social Task</v>
          </cell>
          <cell r="B64">
            <v>43172</v>
          </cell>
          <cell r="C64" t="str">
            <v>Tue</v>
          </cell>
          <cell r="D64" t="str">
            <v xml:space="preserve">Post Link to Website </v>
          </cell>
          <cell r="G64">
            <v>49</v>
          </cell>
          <cell r="H64" t="str">
            <v xml:space="preserve">Post Link to Website </v>
          </cell>
          <cell r="I64"/>
          <cell r="J64" t="str">
            <v>Blue</v>
          </cell>
          <cell r="K64">
            <v>43172</v>
          </cell>
          <cell r="M64" t="b">
            <v>0</v>
          </cell>
          <cell r="N64" t="b">
            <v>1</v>
          </cell>
        </row>
        <row r="65">
          <cell r="A65" t="str">
            <v>Social Task</v>
          </cell>
          <cell r="B65">
            <v>43172</v>
          </cell>
          <cell r="C65"/>
          <cell r="D65" t="str">
            <v>Share Viral Video</v>
          </cell>
          <cell r="G65">
            <v>50</v>
          </cell>
          <cell r="H65" t="str">
            <v>Share a Viral Video from the Resource List</v>
          </cell>
          <cell r="I65"/>
          <cell r="J65" t="str">
            <v>Blue</v>
          </cell>
          <cell r="K65">
            <v>43172</v>
          </cell>
          <cell r="M65" t="b">
            <v>0</v>
          </cell>
          <cell r="N65" t="b">
            <v>0</v>
          </cell>
        </row>
        <row r="66">
          <cell r="A66"/>
          <cell r="B66">
            <v>43172</v>
          </cell>
          <cell r="C66"/>
          <cell r="G66">
            <v>51</v>
          </cell>
          <cell r="H66"/>
          <cell r="I66"/>
          <cell r="J66"/>
          <cell r="K66">
            <v>43172</v>
          </cell>
          <cell r="M66" t="b">
            <v>0</v>
          </cell>
          <cell r="N66" t="b">
            <v>0</v>
          </cell>
        </row>
        <row r="67">
          <cell r="A67"/>
          <cell r="B67">
            <v>43172</v>
          </cell>
          <cell r="C67"/>
          <cell r="G67">
            <v>52</v>
          </cell>
          <cell r="H67"/>
          <cell r="I67"/>
          <cell r="J67"/>
          <cell r="K67">
            <v>43172</v>
          </cell>
          <cell r="M67" t="b">
            <v>0</v>
          </cell>
          <cell r="N67" t="b">
            <v>0</v>
          </cell>
        </row>
        <row r="68">
          <cell r="A68" t="str">
            <v>Social Task</v>
          </cell>
          <cell r="B68">
            <v>43173</v>
          </cell>
          <cell r="C68" t="str">
            <v>Wed</v>
          </cell>
          <cell r="D68" t="str">
            <v>Share Old Blog Post</v>
          </cell>
          <cell r="G68">
            <v>53</v>
          </cell>
          <cell r="H68" t="str">
            <v>Share an Old Blog Post</v>
          </cell>
          <cell r="I68"/>
          <cell r="J68" t="str">
            <v>Blue</v>
          </cell>
          <cell r="K68">
            <v>43173</v>
          </cell>
          <cell r="M68" t="b">
            <v>0</v>
          </cell>
          <cell r="N68" t="b">
            <v>1</v>
          </cell>
        </row>
        <row r="69">
          <cell r="A69" t="str">
            <v>Social Task</v>
          </cell>
          <cell r="B69">
            <v>43173</v>
          </cell>
          <cell r="C69"/>
          <cell r="D69" t="str">
            <v>Share Quick Tip</v>
          </cell>
          <cell r="G69">
            <v>54</v>
          </cell>
          <cell r="H69" t="str">
            <v xml:space="preserve">Share a Quick Tip on Blank Template </v>
          </cell>
          <cell r="I69"/>
          <cell r="J69" t="str">
            <v>Blue</v>
          </cell>
          <cell r="K69">
            <v>43173</v>
          </cell>
          <cell r="M69" t="b">
            <v>0</v>
          </cell>
          <cell r="N69" t="b">
            <v>0</v>
          </cell>
        </row>
        <row r="70">
          <cell r="A70"/>
          <cell r="B70">
            <v>43173</v>
          </cell>
          <cell r="C70"/>
          <cell r="G70">
            <v>55</v>
          </cell>
          <cell r="H70"/>
          <cell r="I70"/>
          <cell r="J70"/>
          <cell r="K70">
            <v>43173</v>
          </cell>
          <cell r="M70" t="b">
            <v>0</v>
          </cell>
          <cell r="N70" t="b">
            <v>0</v>
          </cell>
        </row>
        <row r="71">
          <cell r="A71"/>
          <cell r="B71">
            <v>43173</v>
          </cell>
          <cell r="C71"/>
          <cell r="G71">
            <v>56</v>
          </cell>
          <cell r="H71"/>
          <cell r="I71"/>
          <cell r="J71"/>
          <cell r="K71">
            <v>43173</v>
          </cell>
          <cell r="M71" t="b">
            <v>0</v>
          </cell>
          <cell r="N71" t="b">
            <v>0</v>
          </cell>
        </row>
        <row r="72">
          <cell r="A72" t="str">
            <v>Social Task</v>
          </cell>
          <cell r="B72">
            <v>43174</v>
          </cell>
          <cell r="C72" t="str">
            <v>Thu</v>
          </cell>
          <cell r="D72" t="str">
            <v xml:space="preserve">Engaging Post </v>
          </cell>
          <cell r="G72">
            <v>57</v>
          </cell>
          <cell r="H72" t="str">
            <v>Make an Engaging Post on Social Media</v>
          </cell>
          <cell r="I72"/>
          <cell r="J72" t="str">
            <v>Blue</v>
          </cell>
          <cell r="K72">
            <v>43174</v>
          </cell>
          <cell r="M72" t="b">
            <v>0</v>
          </cell>
          <cell r="N72" t="b">
            <v>1</v>
          </cell>
        </row>
        <row r="73">
          <cell r="A73" t="str">
            <v>Social Task</v>
          </cell>
          <cell r="B73">
            <v>43174</v>
          </cell>
          <cell r="C73"/>
          <cell r="D73" t="str">
            <v>Quote Graphic</v>
          </cell>
          <cell r="G73">
            <v>58</v>
          </cell>
          <cell r="H73" t="str">
            <v>Post a Quote Graphic</v>
          </cell>
          <cell r="I73"/>
          <cell r="J73" t="str">
            <v>Blue</v>
          </cell>
          <cell r="K73">
            <v>43174</v>
          </cell>
          <cell r="M73" t="b">
            <v>0</v>
          </cell>
          <cell r="N73" t="b">
            <v>0</v>
          </cell>
        </row>
        <row r="74">
          <cell r="A74" t="str">
            <v>Blog Task</v>
          </cell>
          <cell r="B74">
            <v>43174</v>
          </cell>
          <cell r="C74"/>
          <cell r="D74" t="str">
            <v>Write Blog Post</v>
          </cell>
          <cell r="G74">
            <v>59</v>
          </cell>
          <cell r="H74" t="str">
            <v>Write a Blog Post Today</v>
          </cell>
          <cell r="I74"/>
          <cell r="J74" t="str">
            <v>Red</v>
          </cell>
          <cell r="K74">
            <v>43174</v>
          </cell>
          <cell r="M74" t="b">
            <v>0</v>
          </cell>
          <cell r="N74" t="b">
            <v>0</v>
          </cell>
        </row>
        <row r="75">
          <cell r="A75"/>
          <cell r="B75">
            <v>43174</v>
          </cell>
          <cell r="C75"/>
          <cell r="G75">
            <v>60</v>
          </cell>
          <cell r="H75"/>
          <cell r="I75"/>
          <cell r="J75"/>
          <cell r="K75">
            <v>43174</v>
          </cell>
          <cell r="M75" t="b">
            <v>0</v>
          </cell>
          <cell r="N75" t="b">
            <v>0</v>
          </cell>
        </row>
        <row r="76">
          <cell r="A76" t="str">
            <v>Promo Task</v>
          </cell>
          <cell r="B76">
            <v>43175</v>
          </cell>
          <cell r="C76" t="str">
            <v>Fri</v>
          </cell>
          <cell r="D76" t="str">
            <v>Three-day promotion</v>
          </cell>
          <cell r="E76" t="str">
            <v>Three Days Only</v>
          </cell>
          <cell r="G76">
            <v>61</v>
          </cell>
          <cell r="H76" t="str">
            <v>Today we recommend starting a 3-day promotion</v>
          </cell>
          <cell r="I76">
            <v>3</v>
          </cell>
          <cell r="J76" t="str">
            <v>Gold</v>
          </cell>
          <cell r="K76">
            <v>43177</v>
          </cell>
          <cell r="M76" t="b">
            <v>0</v>
          </cell>
          <cell r="N76" t="b">
            <v>1</v>
          </cell>
        </row>
        <row r="77">
          <cell r="A77" t="str">
            <v>Social Task</v>
          </cell>
          <cell r="B77">
            <v>43175</v>
          </cell>
          <cell r="C77"/>
          <cell r="D77" t="str">
            <v>Announce promotion</v>
          </cell>
          <cell r="G77">
            <v>62</v>
          </cell>
          <cell r="H77" t="str">
            <v>Announce date and offer for the next promotion</v>
          </cell>
          <cell r="I77"/>
          <cell r="J77" t="str">
            <v>Blue</v>
          </cell>
          <cell r="K77">
            <v>43175</v>
          </cell>
          <cell r="M77" t="b">
            <v>0</v>
          </cell>
          <cell r="N77" t="b">
            <v>0</v>
          </cell>
        </row>
        <row r="78">
          <cell r="A78" t="str">
            <v>Social Task</v>
          </cell>
          <cell r="B78">
            <v>43175</v>
          </cell>
          <cell r="C78"/>
          <cell r="D78" t="str">
            <v xml:space="preserve">Engaging Graphic </v>
          </cell>
          <cell r="G78">
            <v>63</v>
          </cell>
          <cell r="H78" t="str">
            <v xml:space="preserve">Post an Engaging Graphic </v>
          </cell>
          <cell r="I78"/>
          <cell r="J78" t="str">
            <v>Blue</v>
          </cell>
          <cell r="K78">
            <v>43175</v>
          </cell>
          <cell r="M78" t="b">
            <v>0</v>
          </cell>
          <cell r="N78" t="b">
            <v>0</v>
          </cell>
        </row>
        <row r="79">
          <cell r="A79" t="str">
            <v>Email Task</v>
          </cell>
          <cell r="B79">
            <v>43175</v>
          </cell>
          <cell r="C79"/>
          <cell r="D79" t="str">
            <v>Send Promo Email</v>
          </cell>
          <cell r="G79">
            <v>64</v>
          </cell>
          <cell r="H79" t="str">
            <v>Send Out an Email Promotion Today</v>
          </cell>
          <cell r="I79"/>
          <cell r="J79" t="str">
            <v>Green</v>
          </cell>
          <cell r="K79">
            <v>43175</v>
          </cell>
          <cell r="M79" t="b">
            <v>0</v>
          </cell>
          <cell r="N79" t="b">
            <v>0</v>
          </cell>
        </row>
        <row r="80">
          <cell r="A80" t="str">
            <v>Social Task</v>
          </cell>
          <cell r="B80">
            <v>43176</v>
          </cell>
          <cell r="C80" t="str">
            <v>Sat</v>
          </cell>
          <cell r="D80" t="str">
            <v xml:space="preserve">Holiday Graphic </v>
          </cell>
          <cell r="G80">
            <v>65</v>
          </cell>
          <cell r="H80" t="str">
            <v>Post a Holiday-Themed Graphic</v>
          </cell>
          <cell r="I80"/>
          <cell r="J80" t="str">
            <v>Blue</v>
          </cell>
          <cell r="K80">
            <v>43176</v>
          </cell>
          <cell r="M80" t="b">
            <v>0</v>
          </cell>
          <cell r="N80" t="b">
            <v>1</v>
          </cell>
        </row>
        <row r="81">
          <cell r="A81" t="str">
            <v>Social Task</v>
          </cell>
          <cell r="B81">
            <v>43176</v>
          </cell>
          <cell r="C81"/>
          <cell r="D81" t="str">
            <v>Promo Graphic</v>
          </cell>
          <cell r="G81">
            <v>66</v>
          </cell>
          <cell r="H81" t="str">
            <v>Post a Promotional Graphic</v>
          </cell>
          <cell r="I81"/>
          <cell r="J81" t="str">
            <v>Blue</v>
          </cell>
          <cell r="K81">
            <v>43176</v>
          </cell>
          <cell r="M81" t="b">
            <v>0</v>
          </cell>
          <cell r="N81" t="b">
            <v>0</v>
          </cell>
        </row>
        <row r="82">
          <cell r="A82"/>
          <cell r="B82">
            <v>43176</v>
          </cell>
          <cell r="C82"/>
          <cell r="G82">
            <v>67</v>
          </cell>
          <cell r="H82"/>
          <cell r="I82"/>
          <cell r="J82"/>
          <cell r="K82">
            <v>43176</v>
          </cell>
          <cell r="M82" t="b">
            <v>0</v>
          </cell>
          <cell r="N82" t="b">
            <v>0</v>
          </cell>
        </row>
        <row r="83">
          <cell r="A83" t="str">
            <v>Holiday Name</v>
          </cell>
          <cell r="B83">
            <v>43176</v>
          </cell>
          <cell r="C83"/>
          <cell r="D83" t="str">
            <v xml:space="preserve">Holiday -- St. Patrick's Day </v>
          </cell>
          <cell r="G83">
            <v>68</v>
          </cell>
          <cell r="H83" t="str">
            <v>Today's a Holiday!</v>
          </cell>
          <cell r="I83"/>
          <cell r="J83" t="str">
            <v>Purple</v>
          </cell>
          <cell r="K83">
            <v>43176</v>
          </cell>
          <cell r="M83" t="b">
            <v>0</v>
          </cell>
          <cell r="N83" t="b">
            <v>0</v>
          </cell>
        </row>
        <row r="84">
          <cell r="A84" t="str">
            <v>Social Task</v>
          </cell>
          <cell r="B84">
            <v>43177</v>
          </cell>
          <cell r="C84" t="str">
            <v>Sun</v>
          </cell>
          <cell r="D84" t="str">
            <v>Share Promo Text Status</v>
          </cell>
          <cell r="G84">
            <v>69</v>
          </cell>
          <cell r="H84" t="str">
            <v>Share Promotional Text Status</v>
          </cell>
          <cell r="I84"/>
          <cell r="J84" t="str">
            <v>Blue</v>
          </cell>
          <cell r="K84">
            <v>43177</v>
          </cell>
          <cell r="M84" t="b">
            <v>0</v>
          </cell>
          <cell r="N84" t="b">
            <v>1</v>
          </cell>
        </row>
        <row r="85">
          <cell r="A85" t="str">
            <v>Social Task</v>
          </cell>
          <cell r="B85">
            <v>43177</v>
          </cell>
          <cell r="C85"/>
          <cell r="D85" t="str">
            <v>Promo Graphic</v>
          </cell>
          <cell r="G85">
            <v>70</v>
          </cell>
          <cell r="H85" t="str">
            <v>Post a Promotional Graphic</v>
          </cell>
          <cell r="I85"/>
          <cell r="J85" t="str">
            <v>Blue</v>
          </cell>
          <cell r="K85">
            <v>43177</v>
          </cell>
          <cell r="M85" t="b">
            <v>0</v>
          </cell>
          <cell r="N85" t="b">
            <v>0</v>
          </cell>
        </row>
        <row r="86">
          <cell r="A86"/>
          <cell r="B86">
            <v>43177</v>
          </cell>
          <cell r="C86"/>
          <cell r="G86">
            <v>71</v>
          </cell>
          <cell r="H86"/>
          <cell r="I86"/>
          <cell r="J86"/>
          <cell r="K86">
            <v>43177</v>
          </cell>
          <cell r="M86" t="b">
            <v>0</v>
          </cell>
          <cell r="N86" t="b">
            <v>0</v>
          </cell>
        </row>
        <row r="87">
          <cell r="A87" t="str">
            <v>Email Task</v>
          </cell>
          <cell r="B87">
            <v>43177</v>
          </cell>
          <cell r="C87"/>
          <cell r="D87" t="str">
            <v>Send Last-Day Email</v>
          </cell>
          <cell r="G87">
            <v>72</v>
          </cell>
          <cell r="H87" t="str">
            <v>Send Out a "Last Day" Email Promotion Today</v>
          </cell>
          <cell r="I87"/>
          <cell r="J87" t="str">
            <v>Green</v>
          </cell>
          <cell r="K87">
            <v>43177</v>
          </cell>
          <cell r="M87" t="b">
            <v>0</v>
          </cell>
          <cell r="N87" t="b">
            <v>0</v>
          </cell>
        </row>
        <row r="88">
          <cell r="A88" t="str">
            <v>Social Task</v>
          </cell>
          <cell r="B88">
            <v>43178</v>
          </cell>
          <cell r="C88" t="str">
            <v>Mon</v>
          </cell>
          <cell r="D88" t="str">
            <v>Quote Graphic</v>
          </cell>
          <cell r="G88">
            <v>73</v>
          </cell>
          <cell r="H88" t="str">
            <v>Post a Quote Graphic</v>
          </cell>
          <cell r="I88"/>
          <cell r="J88" t="str">
            <v>Blue</v>
          </cell>
          <cell r="K88">
            <v>43178</v>
          </cell>
          <cell r="M88" t="b">
            <v>1</v>
          </cell>
          <cell r="N88" t="b">
            <v>1</v>
          </cell>
        </row>
        <row r="89">
          <cell r="A89" t="str">
            <v>Social Task</v>
          </cell>
          <cell r="B89">
            <v>43178</v>
          </cell>
          <cell r="C89"/>
          <cell r="D89" t="str">
            <v>Share Resource Content</v>
          </cell>
          <cell r="G89">
            <v>74</v>
          </cell>
          <cell r="H89" t="str">
            <v xml:space="preserve">Share Content from Resource List  </v>
          </cell>
          <cell r="I89"/>
          <cell r="J89" t="str">
            <v>Blue</v>
          </cell>
          <cell r="K89">
            <v>43178</v>
          </cell>
          <cell r="M89" t="b">
            <v>1</v>
          </cell>
          <cell r="N89" t="b">
            <v>0</v>
          </cell>
        </row>
        <row r="90">
          <cell r="A90"/>
          <cell r="B90">
            <v>43178</v>
          </cell>
          <cell r="C90"/>
          <cell r="G90">
            <v>75</v>
          </cell>
          <cell r="H90"/>
          <cell r="I90"/>
          <cell r="J90"/>
          <cell r="K90">
            <v>43178</v>
          </cell>
          <cell r="M90" t="b">
            <v>1</v>
          </cell>
          <cell r="N90" t="b">
            <v>0</v>
          </cell>
        </row>
        <row r="91">
          <cell r="A91"/>
          <cell r="B91">
            <v>43178</v>
          </cell>
          <cell r="C91"/>
          <cell r="G91">
            <v>76</v>
          </cell>
          <cell r="H91"/>
          <cell r="I91"/>
          <cell r="J91"/>
          <cell r="K91">
            <v>43178</v>
          </cell>
          <cell r="M91" t="b">
            <v>1</v>
          </cell>
          <cell r="N91" t="b">
            <v>0</v>
          </cell>
        </row>
        <row r="92">
          <cell r="A92" t="str">
            <v>Social Task</v>
          </cell>
          <cell r="B92">
            <v>43179</v>
          </cell>
          <cell r="C92" t="str">
            <v>Tue</v>
          </cell>
          <cell r="D92" t="str">
            <v>Share Blog Post</v>
          </cell>
          <cell r="G92">
            <v>77</v>
          </cell>
          <cell r="H92" t="str">
            <v>Share a the Prepared Blog Post on Social Media</v>
          </cell>
          <cell r="I92"/>
          <cell r="J92" t="str">
            <v>Blue</v>
          </cell>
          <cell r="K92">
            <v>43179</v>
          </cell>
          <cell r="M92" t="b">
            <v>0</v>
          </cell>
          <cell r="N92" t="b">
            <v>1</v>
          </cell>
        </row>
        <row r="93">
          <cell r="A93" t="str">
            <v>Social Task</v>
          </cell>
          <cell r="B93">
            <v>43179</v>
          </cell>
          <cell r="C93"/>
          <cell r="D93" t="str">
            <v xml:space="preserve">Engaging Graphic </v>
          </cell>
          <cell r="G93">
            <v>78</v>
          </cell>
          <cell r="H93" t="str">
            <v xml:space="preserve">Post an Engaging Graphic </v>
          </cell>
          <cell r="I93"/>
          <cell r="J93" t="str">
            <v>Blue</v>
          </cell>
          <cell r="K93">
            <v>43179</v>
          </cell>
          <cell r="M93" t="b">
            <v>0</v>
          </cell>
          <cell r="N93" t="b">
            <v>0</v>
          </cell>
        </row>
        <row r="94">
          <cell r="A94"/>
          <cell r="B94">
            <v>43179</v>
          </cell>
          <cell r="C94"/>
          <cell r="G94">
            <v>79</v>
          </cell>
          <cell r="H94"/>
          <cell r="I94"/>
          <cell r="J94"/>
          <cell r="K94">
            <v>43179</v>
          </cell>
          <cell r="M94" t="b">
            <v>0</v>
          </cell>
          <cell r="N94" t="b">
            <v>0</v>
          </cell>
        </row>
        <row r="95">
          <cell r="A95"/>
          <cell r="B95">
            <v>43179</v>
          </cell>
          <cell r="C95"/>
          <cell r="G95">
            <v>80</v>
          </cell>
          <cell r="H95"/>
          <cell r="I95"/>
          <cell r="J95"/>
          <cell r="K95">
            <v>43179</v>
          </cell>
          <cell r="M95" t="b">
            <v>0</v>
          </cell>
          <cell r="N95" t="b">
            <v>0</v>
          </cell>
        </row>
        <row r="96">
          <cell r="A96" t="str">
            <v>Social Task</v>
          </cell>
          <cell r="B96">
            <v>43180</v>
          </cell>
          <cell r="C96" t="str">
            <v>Wed</v>
          </cell>
          <cell r="D96" t="str">
            <v xml:space="preserve">Text Status </v>
          </cell>
          <cell r="G96">
            <v>81</v>
          </cell>
          <cell r="H96" t="str">
            <v>Text a Status Quote</v>
          </cell>
          <cell r="I96"/>
          <cell r="J96" t="str">
            <v>Blue</v>
          </cell>
          <cell r="K96">
            <v>43180</v>
          </cell>
          <cell r="M96" t="b">
            <v>0</v>
          </cell>
          <cell r="N96" t="b">
            <v>1</v>
          </cell>
        </row>
        <row r="97">
          <cell r="A97" t="str">
            <v>Social Task</v>
          </cell>
          <cell r="B97">
            <v>43180</v>
          </cell>
          <cell r="C97"/>
          <cell r="D97" t="str">
            <v>Share Quick Tip</v>
          </cell>
          <cell r="G97">
            <v>82</v>
          </cell>
          <cell r="H97" t="str">
            <v xml:space="preserve">Share a Quick Tip on Blank Template </v>
          </cell>
          <cell r="I97"/>
          <cell r="J97" t="str">
            <v>Blue</v>
          </cell>
          <cell r="K97">
            <v>43180</v>
          </cell>
          <cell r="M97" t="b">
            <v>0</v>
          </cell>
          <cell r="N97" t="b">
            <v>0</v>
          </cell>
        </row>
        <row r="98">
          <cell r="A98"/>
          <cell r="B98">
            <v>43180</v>
          </cell>
          <cell r="C98"/>
          <cell r="G98">
            <v>83</v>
          </cell>
          <cell r="H98"/>
          <cell r="I98"/>
          <cell r="J98"/>
          <cell r="K98">
            <v>43180</v>
          </cell>
          <cell r="M98" t="b">
            <v>0</v>
          </cell>
          <cell r="N98" t="b">
            <v>0</v>
          </cell>
        </row>
        <row r="99">
          <cell r="A99"/>
          <cell r="B99">
            <v>43180</v>
          </cell>
          <cell r="C99"/>
          <cell r="G99">
            <v>84</v>
          </cell>
          <cell r="H99"/>
          <cell r="I99"/>
          <cell r="J99"/>
          <cell r="K99">
            <v>43180</v>
          </cell>
          <cell r="M99" t="b">
            <v>0</v>
          </cell>
          <cell r="N99" t="b">
            <v>0</v>
          </cell>
        </row>
        <row r="100">
          <cell r="A100" t="str">
            <v>Social Task</v>
          </cell>
          <cell r="B100">
            <v>43181</v>
          </cell>
          <cell r="C100" t="str">
            <v>Thu</v>
          </cell>
          <cell r="D100" t="str">
            <v xml:space="preserve">Funny Text Status </v>
          </cell>
          <cell r="G100">
            <v>85</v>
          </cell>
          <cell r="H100" t="str">
            <v>Text a Funny Status Quote</v>
          </cell>
          <cell r="I100"/>
          <cell r="J100" t="str">
            <v>Blue</v>
          </cell>
          <cell r="K100">
            <v>43181</v>
          </cell>
          <cell r="M100" t="b">
            <v>0</v>
          </cell>
          <cell r="N100" t="b">
            <v>1</v>
          </cell>
        </row>
        <row r="101">
          <cell r="A101" t="str">
            <v>Social Task</v>
          </cell>
          <cell r="B101">
            <v>43181</v>
          </cell>
          <cell r="C101"/>
          <cell r="D101" t="str">
            <v>Quote Graphic</v>
          </cell>
          <cell r="G101">
            <v>86</v>
          </cell>
          <cell r="H101" t="str">
            <v>Post a Quote Graphic</v>
          </cell>
          <cell r="I101"/>
          <cell r="J101" t="str">
            <v>Blue</v>
          </cell>
          <cell r="K101">
            <v>43181</v>
          </cell>
          <cell r="M101" t="b">
            <v>0</v>
          </cell>
          <cell r="N101" t="b">
            <v>0</v>
          </cell>
        </row>
        <row r="102">
          <cell r="A102"/>
          <cell r="B102">
            <v>43181</v>
          </cell>
          <cell r="C102"/>
          <cell r="G102">
            <v>87</v>
          </cell>
          <cell r="H102"/>
          <cell r="I102"/>
          <cell r="J102"/>
          <cell r="K102">
            <v>43181</v>
          </cell>
          <cell r="M102" t="b">
            <v>0</v>
          </cell>
          <cell r="N102" t="b">
            <v>0</v>
          </cell>
        </row>
        <row r="103">
          <cell r="A103"/>
          <cell r="B103">
            <v>43181</v>
          </cell>
          <cell r="C103"/>
          <cell r="G103">
            <v>88</v>
          </cell>
          <cell r="H103"/>
          <cell r="I103"/>
          <cell r="J103"/>
          <cell r="K103">
            <v>43181</v>
          </cell>
          <cell r="M103" t="b">
            <v>0</v>
          </cell>
          <cell r="N103" t="b">
            <v>0</v>
          </cell>
        </row>
        <row r="104">
          <cell r="A104" t="str">
            <v>Social Task</v>
          </cell>
          <cell r="B104">
            <v>43182</v>
          </cell>
          <cell r="C104" t="str">
            <v>Fri</v>
          </cell>
          <cell r="D104" t="str">
            <v>Share Old Blog Post</v>
          </cell>
          <cell r="G104">
            <v>89</v>
          </cell>
          <cell r="H104" t="str">
            <v>Share an Old Blog Post</v>
          </cell>
          <cell r="I104"/>
          <cell r="J104" t="str">
            <v>Blue</v>
          </cell>
          <cell r="K104">
            <v>43182</v>
          </cell>
          <cell r="M104" t="b">
            <v>0</v>
          </cell>
          <cell r="N104" t="b">
            <v>1</v>
          </cell>
        </row>
        <row r="105">
          <cell r="A105" t="str">
            <v>Social Task</v>
          </cell>
          <cell r="B105">
            <v>43182</v>
          </cell>
          <cell r="C105"/>
          <cell r="D105" t="str">
            <v>Share Viral Video</v>
          </cell>
          <cell r="G105">
            <v>90</v>
          </cell>
          <cell r="H105" t="str">
            <v>Share a Viral Video from the Resource List</v>
          </cell>
          <cell r="I105"/>
          <cell r="J105" t="str">
            <v>Blue</v>
          </cell>
          <cell r="K105">
            <v>43182</v>
          </cell>
          <cell r="M105" t="b">
            <v>0</v>
          </cell>
          <cell r="N105" t="b">
            <v>0</v>
          </cell>
        </row>
        <row r="106">
          <cell r="A106"/>
          <cell r="B106">
            <v>43182</v>
          </cell>
          <cell r="C106"/>
          <cell r="G106">
            <v>91</v>
          </cell>
          <cell r="H106"/>
          <cell r="I106"/>
          <cell r="J106"/>
          <cell r="K106">
            <v>43182</v>
          </cell>
          <cell r="M106" t="b">
            <v>0</v>
          </cell>
          <cell r="N106" t="b">
            <v>0</v>
          </cell>
        </row>
        <row r="107">
          <cell r="A107"/>
          <cell r="B107">
            <v>43182</v>
          </cell>
          <cell r="C107"/>
          <cell r="G107">
            <v>92</v>
          </cell>
          <cell r="H107"/>
          <cell r="I107"/>
          <cell r="J107"/>
          <cell r="K107">
            <v>43182</v>
          </cell>
          <cell r="M107" t="b">
            <v>0</v>
          </cell>
          <cell r="N107" t="b">
            <v>0</v>
          </cell>
        </row>
        <row r="108">
          <cell r="A108" t="str">
            <v>Social Task</v>
          </cell>
          <cell r="B108">
            <v>43183</v>
          </cell>
          <cell r="C108" t="str">
            <v>Sat</v>
          </cell>
          <cell r="D108" t="str">
            <v xml:space="preserve">Grow Email List  </v>
          </cell>
          <cell r="G108">
            <v>93</v>
          </cell>
          <cell r="H108" t="str">
            <v xml:space="preserve">Promotional Status to Grow Email List  </v>
          </cell>
          <cell r="I108"/>
          <cell r="J108" t="str">
            <v>Blue</v>
          </cell>
          <cell r="K108">
            <v>43183</v>
          </cell>
          <cell r="M108" t="b">
            <v>0</v>
          </cell>
          <cell r="N108" t="b">
            <v>1</v>
          </cell>
        </row>
        <row r="109">
          <cell r="A109" t="str">
            <v>Social Task</v>
          </cell>
          <cell r="B109">
            <v>43183</v>
          </cell>
          <cell r="C109"/>
          <cell r="D109" t="str">
            <v xml:space="preserve">Quote Status </v>
          </cell>
          <cell r="G109">
            <v>94</v>
          </cell>
          <cell r="H109" t="str">
            <v>Post a Status Quote</v>
          </cell>
          <cell r="I109"/>
          <cell r="J109" t="str">
            <v>Blue</v>
          </cell>
          <cell r="K109">
            <v>43183</v>
          </cell>
          <cell r="M109" t="b">
            <v>0</v>
          </cell>
          <cell r="N109" t="b">
            <v>0</v>
          </cell>
        </row>
        <row r="110">
          <cell r="A110"/>
          <cell r="B110">
            <v>43183</v>
          </cell>
          <cell r="C110"/>
          <cell r="G110">
            <v>95</v>
          </cell>
          <cell r="H110"/>
          <cell r="I110"/>
          <cell r="J110"/>
          <cell r="K110">
            <v>43183</v>
          </cell>
          <cell r="M110" t="b">
            <v>0</v>
          </cell>
          <cell r="N110" t="b">
            <v>0</v>
          </cell>
        </row>
        <row r="111">
          <cell r="A111"/>
          <cell r="B111">
            <v>43183</v>
          </cell>
          <cell r="C111"/>
          <cell r="G111">
            <v>96</v>
          </cell>
          <cell r="H111"/>
          <cell r="I111"/>
          <cell r="J111"/>
          <cell r="K111">
            <v>43183</v>
          </cell>
          <cell r="M111" t="b">
            <v>0</v>
          </cell>
          <cell r="N111" t="b">
            <v>0</v>
          </cell>
        </row>
        <row r="112">
          <cell r="A112" t="str">
            <v>Social Task</v>
          </cell>
          <cell r="B112">
            <v>43184</v>
          </cell>
          <cell r="C112" t="str">
            <v>Sun</v>
          </cell>
          <cell r="D112" t="str">
            <v xml:space="preserve">Post Link to Website </v>
          </cell>
          <cell r="G112">
            <v>97</v>
          </cell>
          <cell r="H112" t="str">
            <v xml:space="preserve">Post Link to Website </v>
          </cell>
          <cell r="I112"/>
          <cell r="J112" t="str">
            <v>Blue</v>
          </cell>
          <cell r="K112">
            <v>43184</v>
          </cell>
          <cell r="M112" t="b">
            <v>0</v>
          </cell>
          <cell r="N112" t="b">
            <v>1</v>
          </cell>
        </row>
        <row r="113">
          <cell r="A113" t="str">
            <v>Social Task</v>
          </cell>
          <cell r="B113">
            <v>43184</v>
          </cell>
          <cell r="C113"/>
          <cell r="D113" t="str">
            <v xml:space="preserve">Text Status </v>
          </cell>
          <cell r="G113">
            <v>98</v>
          </cell>
          <cell r="H113" t="str">
            <v>Text a Status Quote</v>
          </cell>
          <cell r="I113"/>
          <cell r="J113" t="str">
            <v>Blue</v>
          </cell>
          <cell r="K113">
            <v>43184</v>
          </cell>
          <cell r="M113" t="b">
            <v>0</v>
          </cell>
          <cell r="N113" t="b">
            <v>0</v>
          </cell>
        </row>
        <row r="114">
          <cell r="A114"/>
          <cell r="B114">
            <v>43184</v>
          </cell>
          <cell r="C114"/>
          <cell r="G114">
            <v>99</v>
          </cell>
          <cell r="H114"/>
          <cell r="I114"/>
          <cell r="J114"/>
          <cell r="K114">
            <v>43184</v>
          </cell>
          <cell r="M114" t="b">
            <v>0</v>
          </cell>
          <cell r="N114" t="b">
            <v>0</v>
          </cell>
        </row>
        <row r="115">
          <cell r="A115"/>
          <cell r="B115">
            <v>43184</v>
          </cell>
          <cell r="C115"/>
          <cell r="G115">
            <v>100</v>
          </cell>
          <cell r="H115"/>
          <cell r="I115"/>
          <cell r="J115"/>
          <cell r="K115">
            <v>43184</v>
          </cell>
          <cell r="M115" t="b">
            <v>0</v>
          </cell>
          <cell r="N115" t="b">
            <v>0</v>
          </cell>
        </row>
        <row r="116">
          <cell r="A116" t="str">
            <v>Social Task</v>
          </cell>
          <cell r="B116">
            <v>43185</v>
          </cell>
          <cell r="C116" t="str">
            <v>Mon</v>
          </cell>
          <cell r="D116" t="str">
            <v>Share Testimonial</v>
          </cell>
          <cell r="G116">
            <v>101</v>
          </cell>
          <cell r="H116" t="str">
            <v>Share a Customer Testimonial</v>
          </cell>
          <cell r="I116"/>
          <cell r="J116" t="str">
            <v>Blue</v>
          </cell>
          <cell r="K116">
            <v>43185</v>
          </cell>
          <cell r="M116" t="b">
            <v>1</v>
          </cell>
          <cell r="N116" t="b">
            <v>1</v>
          </cell>
        </row>
        <row r="117">
          <cell r="A117" t="str">
            <v>Social Task</v>
          </cell>
          <cell r="B117">
            <v>43185</v>
          </cell>
          <cell r="C117"/>
          <cell r="D117" t="str">
            <v xml:space="preserve">Engaging Graphic </v>
          </cell>
          <cell r="G117">
            <v>102</v>
          </cell>
          <cell r="H117" t="str">
            <v xml:space="preserve">Post an Engaging Graphic </v>
          </cell>
          <cell r="I117"/>
          <cell r="J117" t="str">
            <v>Blue</v>
          </cell>
          <cell r="K117">
            <v>43185</v>
          </cell>
          <cell r="M117" t="b">
            <v>1</v>
          </cell>
          <cell r="N117" t="b">
            <v>0</v>
          </cell>
        </row>
        <row r="118">
          <cell r="A118"/>
          <cell r="B118">
            <v>43185</v>
          </cell>
          <cell r="C118"/>
          <cell r="G118">
            <v>103</v>
          </cell>
          <cell r="H118"/>
          <cell r="I118"/>
          <cell r="J118"/>
          <cell r="K118">
            <v>43185</v>
          </cell>
          <cell r="M118" t="b">
            <v>1</v>
          </cell>
          <cell r="N118" t="b">
            <v>0</v>
          </cell>
        </row>
        <row r="119">
          <cell r="A119"/>
          <cell r="B119">
            <v>43185</v>
          </cell>
          <cell r="C119"/>
          <cell r="G119">
            <v>104</v>
          </cell>
          <cell r="H119"/>
          <cell r="I119"/>
          <cell r="J119"/>
          <cell r="K119">
            <v>43185</v>
          </cell>
          <cell r="M119" t="b">
            <v>1</v>
          </cell>
          <cell r="N119" t="b">
            <v>0</v>
          </cell>
        </row>
        <row r="120">
          <cell r="A120" t="str">
            <v>Social Task</v>
          </cell>
          <cell r="B120">
            <v>43186</v>
          </cell>
          <cell r="C120" t="str">
            <v>Tue</v>
          </cell>
          <cell r="D120" t="str">
            <v xml:space="preserve">Grow Email List  </v>
          </cell>
          <cell r="G120">
            <v>105</v>
          </cell>
          <cell r="H120" t="str">
            <v xml:space="preserve">Promotional Status to Grow Email List  </v>
          </cell>
          <cell r="I120"/>
          <cell r="J120" t="str">
            <v>Blue</v>
          </cell>
          <cell r="K120">
            <v>43186</v>
          </cell>
          <cell r="M120" t="b">
            <v>0</v>
          </cell>
          <cell r="N120" t="b">
            <v>1</v>
          </cell>
        </row>
        <row r="121">
          <cell r="A121" t="str">
            <v>Social Task</v>
          </cell>
          <cell r="B121">
            <v>43186</v>
          </cell>
          <cell r="C121"/>
          <cell r="D121" t="str">
            <v xml:space="preserve">Text Status </v>
          </cell>
          <cell r="G121">
            <v>106</v>
          </cell>
          <cell r="H121" t="str">
            <v>Text a Status Quote</v>
          </cell>
          <cell r="I121"/>
          <cell r="J121" t="str">
            <v>Blue</v>
          </cell>
          <cell r="K121">
            <v>43186</v>
          </cell>
          <cell r="M121" t="b">
            <v>0</v>
          </cell>
          <cell r="N121" t="b">
            <v>0</v>
          </cell>
        </row>
        <row r="122">
          <cell r="A122"/>
          <cell r="B122">
            <v>43186</v>
          </cell>
          <cell r="C122"/>
          <cell r="G122">
            <v>107</v>
          </cell>
          <cell r="H122"/>
          <cell r="I122"/>
          <cell r="J122"/>
          <cell r="K122">
            <v>43186</v>
          </cell>
          <cell r="M122" t="b">
            <v>0</v>
          </cell>
          <cell r="N122" t="b">
            <v>0</v>
          </cell>
        </row>
        <row r="123">
          <cell r="A123"/>
          <cell r="B123">
            <v>43186</v>
          </cell>
          <cell r="C123"/>
          <cell r="G123">
            <v>108</v>
          </cell>
          <cell r="H123"/>
          <cell r="I123"/>
          <cell r="J123"/>
          <cell r="K123">
            <v>43186</v>
          </cell>
          <cell r="M123" t="b">
            <v>0</v>
          </cell>
          <cell r="N123" t="b">
            <v>0</v>
          </cell>
        </row>
        <row r="124">
          <cell r="A124" t="str">
            <v>Social Task</v>
          </cell>
          <cell r="B124">
            <v>43187</v>
          </cell>
          <cell r="C124" t="str">
            <v>Wed</v>
          </cell>
          <cell r="D124" t="str">
            <v xml:space="preserve">Post Link to Website </v>
          </cell>
          <cell r="G124">
            <v>109</v>
          </cell>
          <cell r="H124" t="str">
            <v xml:space="preserve">Post Link to Website </v>
          </cell>
          <cell r="I124"/>
          <cell r="J124" t="str">
            <v>Blue</v>
          </cell>
          <cell r="K124">
            <v>43187</v>
          </cell>
          <cell r="M124" t="b">
            <v>0</v>
          </cell>
          <cell r="N124" t="b">
            <v>1</v>
          </cell>
        </row>
        <row r="125">
          <cell r="A125" t="str">
            <v>Social Task</v>
          </cell>
          <cell r="B125">
            <v>43187</v>
          </cell>
          <cell r="C125"/>
          <cell r="D125" t="str">
            <v xml:space="preserve">Quote Status </v>
          </cell>
          <cell r="G125">
            <v>110</v>
          </cell>
          <cell r="H125" t="str">
            <v>Post a Status Quote</v>
          </cell>
          <cell r="I125"/>
          <cell r="J125" t="str">
            <v>Blue</v>
          </cell>
          <cell r="K125">
            <v>43187</v>
          </cell>
          <cell r="M125" t="b">
            <v>0</v>
          </cell>
          <cell r="N125" t="b">
            <v>0</v>
          </cell>
        </row>
        <row r="126">
          <cell r="A126"/>
          <cell r="B126">
            <v>43187</v>
          </cell>
          <cell r="C126"/>
          <cell r="G126">
            <v>111</v>
          </cell>
          <cell r="H126"/>
          <cell r="I126"/>
          <cell r="J126"/>
          <cell r="K126">
            <v>43187</v>
          </cell>
          <cell r="M126" t="b">
            <v>0</v>
          </cell>
          <cell r="N126" t="b">
            <v>0</v>
          </cell>
        </row>
        <row r="127">
          <cell r="A127"/>
          <cell r="B127">
            <v>43187</v>
          </cell>
          <cell r="C127"/>
          <cell r="G127">
            <v>112</v>
          </cell>
          <cell r="H127"/>
          <cell r="I127"/>
          <cell r="J127"/>
          <cell r="K127">
            <v>43187</v>
          </cell>
          <cell r="M127" t="b">
            <v>0</v>
          </cell>
          <cell r="N127" t="b">
            <v>0</v>
          </cell>
        </row>
        <row r="128">
          <cell r="A128" t="str">
            <v>Social Task</v>
          </cell>
          <cell r="B128">
            <v>43188</v>
          </cell>
          <cell r="C128" t="str">
            <v>Thu</v>
          </cell>
          <cell r="D128" t="str">
            <v xml:space="preserve">Post Link to Website </v>
          </cell>
          <cell r="G128">
            <v>113</v>
          </cell>
          <cell r="H128" t="str">
            <v xml:space="preserve">Post Link to Website </v>
          </cell>
          <cell r="I128"/>
          <cell r="J128" t="str">
            <v>Blue</v>
          </cell>
          <cell r="K128">
            <v>43188</v>
          </cell>
          <cell r="M128" t="b">
            <v>0</v>
          </cell>
          <cell r="N128" t="b">
            <v>1</v>
          </cell>
        </row>
        <row r="129">
          <cell r="A129" t="str">
            <v>Social Task</v>
          </cell>
          <cell r="B129">
            <v>43188</v>
          </cell>
          <cell r="C129"/>
          <cell r="D129" t="str">
            <v>Quote Graphic</v>
          </cell>
          <cell r="G129">
            <v>114</v>
          </cell>
          <cell r="H129" t="str">
            <v>Post a Quote Graphic</v>
          </cell>
          <cell r="I129"/>
          <cell r="J129" t="str">
            <v>Blue</v>
          </cell>
          <cell r="K129">
            <v>43188</v>
          </cell>
          <cell r="M129" t="b">
            <v>0</v>
          </cell>
          <cell r="N129" t="b">
            <v>0</v>
          </cell>
        </row>
        <row r="130">
          <cell r="A130"/>
          <cell r="B130">
            <v>43188</v>
          </cell>
          <cell r="C130"/>
          <cell r="G130">
            <v>115</v>
          </cell>
          <cell r="H130"/>
          <cell r="I130"/>
          <cell r="J130"/>
          <cell r="K130">
            <v>43188</v>
          </cell>
          <cell r="M130" t="b">
            <v>0</v>
          </cell>
          <cell r="N130" t="b">
            <v>0</v>
          </cell>
        </row>
        <row r="131">
          <cell r="A131" t="str">
            <v>Blog Task</v>
          </cell>
          <cell r="B131">
            <v>43188</v>
          </cell>
          <cell r="C131"/>
          <cell r="D131" t="str">
            <v>Write Blog Post</v>
          </cell>
          <cell r="G131">
            <v>116</v>
          </cell>
          <cell r="H131" t="str">
            <v>Write a Blog Post Today</v>
          </cell>
          <cell r="I131"/>
          <cell r="J131" t="str">
            <v>Red</v>
          </cell>
          <cell r="K131">
            <v>43188</v>
          </cell>
          <cell r="M131" t="b">
            <v>0</v>
          </cell>
          <cell r="N131" t="b">
            <v>0</v>
          </cell>
        </row>
        <row r="132">
          <cell r="A132" t="str">
            <v>Social Task</v>
          </cell>
          <cell r="B132">
            <v>43189</v>
          </cell>
          <cell r="C132" t="str">
            <v>Fri</v>
          </cell>
          <cell r="D132" t="str">
            <v>Share Blog Post</v>
          </cell>
          <cell r="G132">
            <v>117</v>
          </cell>
          <cell r="H132" t="str">
            <v>Share a the Prepared Blog Post on Social Media</v>
          </cell>
          <cell r="I132"/>
          <cell r="J132" t="str">
            <v>Blue</v>
          </cell>
          <cell r="K132">
            <v>43189</v>
          </cell>
          <cell r="M132" t="b">
            <v>0</v>
          </cell>
          <cell r="N132" t="b">
            <v>1</v>
          </cell>
        </row>
        <row r="133">
          <cell r="A133" t="str">
            <v>Social Task</v>
          </cell>
          <cell r="B133">
            <v>43189</v>
          </cell>
          <cell r="C133"/>
          <cell r="D133" t="str">
            <v>Share Viral Video</v>
          </cell>
          <cell r="G133">
            <v>118</v>
          </cell>
          <cell r="H133" t="str">
            <v>Share a Viral Video from the Resource List</v>
          </cell>
          <cell r="I133"/>
          <cell r="J133" t="str">
            <v>Blue</v>
          </cell>
          <cell r="K133">
            <v>43189</v>
          </cell>
          <cell r="M133" t="b">
            <v>0</v>
          </cell>
          <cell r="N133" t="b">
            <v>0</v>
          </cell>
        </row>
        <row r="134">
          <cell r="A134"/>
          <cell r="B134">
            <v>43189</v>
          </cell>
          <cell r="C134"/>
          <cell r="G134">
            <v>119</v>
          </cell>
          <cell r="H134"/>
          <cell r="I134"/>
          <cell r="J134"/>
          <cell r="K134">
            <v>43189</v>
          </cell>
          <cell r="M134" t="b">
            <v>0</v>
          </cell>
          <cell r="N134" t="b">
            <v>0</v>
          </cell>
        </row>
        <row r="135">
          <cell r="A135" t="str">
            <v>Email Task</v>
          </cell>
          <cell r="B135">
            <v>43189</v>
          </cell>
          <cell r="C135"/>
          <cell r="D135" t="str">
            <v>Send Email Newsletter</v>
          </cell>
          <cell r="G135">
            <v>120</v>
          </cell>
          <cell r="H135" t="str">
            <v>Send Out Your Email Newsletter Today</v>
          </cell>
          <cell r="I135"/>
          <cell r="J135" t="str">
            <v>Green</v>
          </cell>
          <cell r="K135">
            <v>43189</v>
          </cell>
          <cell r="M135" t="b">
            <v>0</v>
          </cell>
          <cell r="N135" t="b">
            <v>0</v>
          </cell>
        </row>
        <row r="136">
          <cell r="A136" t="str">
            <v>Social Task</v>
          </cell>
          <cell r="B136">
            <v>43190</v>
          </cell>
          <cell r="C136" t="str">
            <v>Sat</v>
          </cell>
          <cell r="D136" t="str">
            <v xml:space="preserve">Engaging Graphic </v>
          </cell>
          <cell r="G136">
            <v>121</v>
          </cell>
          <cell r="H136" t="str">
            <v xml:space="preserve">Post an Engaging Graphic </v>
          </cell>
          <cell r="I136"/>
          <cell r="J136" t="str">
            <v>Blue</v>
          </cell>
          <cell r="K136">
            <v>43190</v>
          </cell>
          <cell r="M136" t="b">
            <v>0</v>
          </cell>
          <cell r="N136" t="b">
            <v>1</v>
          </cell>
        </row>
        <row r="137">
          <cell r="A137" t="str">
            <v>Social Task</v>
          </cell>
          <cell r="B137">
            <v>43190</v>
          </cell>
          <cell r="C137"/>
          <cell r="D137" t="str">
            <v xml:space="preserve">Text Status </v>
          </cell>
          <cell r="G137">
            <v>122</v>
          </cell>
          <cell r="H137" t="str">
            <v>Text a Status Quote</v>
          </cell>
          <cell r="I137"/>
          <cell r="J137" t="str">
            <v>Blue</v>
          </cell>
          <cell r="K137">
            <v>43190</v>
          </cell>
          <cell r="M137" t="b">
            <v>0</v>
          </cell>
          <cell r="N137" t="b">
            <v>0</v>
          </cell>
        </row>
        <row r="138">
          <cell r="A138"/>
          <cell r="B138">
            <v>43190</v>
          </cell>
          <cell r="C138"/>
          <cell r="G138">
            <v>123</v>
          </cell>
          <cell r="H138"/>
          <cell r="I138"/>
          <cell r="J138"/>
          <cell r="K138">
            <v>43190</v>
          </cell>
          <cell r="M138" t="b">
            <v>0</v>
          </cell>
          <cell r="N138" t="b">
            <v>0</v>
          </cell>
        </row>
        <row r="139">
          <cell r="A139"/>
          <cell r="B139">
            <v>43190</v>
          </cell>
          <cell r="C139"/>
          <cell r="G139">
            <v>124</v>
          </cell>
          <cell r="H139"/>
          <cell r="I139"/>
          <cell r="J139"/>
          <cell r="K139">
            <v>43190</v>
          </cell>
          <cell r="M139" t="b">
            <v>0</v>
          </cell>
          <cell r="N139" t="b">
            <v>0</v>
          </cell>
        </row>
        <row r="140">
          <cell r="A140"/>
          <cell r="B140"/>
          <cell r="C140"/>
          <cell r="G140">
            <v>125</v>
          </cell>
          <cell r="H140"/>
          <cell r="I140"/>
          <cell r="J140"/>
          <cell r="K140"/>
          <cell r="M140" t="b">
            <v>0</v>
          </cell>
          <cell r="N140" t="b">
            <v>1</v>
          </cell>
        </row>
      </sheetData>
      <sheetData sheetId="2">
        <row r="9">
          <cell r="B9">
            <v>43160</v>
          </cell>
        </row>
        <row r="10">
          <cell r="B10">
            <v>31</v>
          </cell>
        </row>
        <row r="37">
          <cell r="B37" t="str">
            <v>Social Task</v>
          </cell>
          <cell r="D37" t="str">
            <v xml:space="preserve">Text Status </v>
          </cell>
          <cell r="E37" t="str">
            <v xml:space="preserve">Grow Email List  </v>
          </cell>
          <cell r="F37" t="str">
            <v>Share Blog Post</v>
          </cell>
          <cell r="G37" t="str">
            <v>Share Resource Content</v>
          </cell>
          <cell r="H37" t="str">
            <v>Announce promotion</v>
          </cell>
          <cell r="I37" t="str">
            <v>Share Promo Text Status</v>
          </cell>
          <cell r="J37" t="str">
            <v>Promo Graphic</v>
          </cell>
          <cell r="K37" t="str">
            <v xml:space="preserve">Funny Graphic </v>
          </cell>
          <cell r="L37" t="str">
            <v xml:space="preserve">Grow Email List  </v>
          </cell>
          <cell r="M37" t="str">
            <v xml:space="preserve">Quote Status </v>
          </cell>
          <cell r="N37" t="str">
            <v xml:space="preserve">Funny Text Status </v>
          </cell>
          <cell r="O37" t="str">
            <v>Quote Graphic</v>
          </cell>
          <cell r="P37" t="str">
            <v xml:space="preserve">Post Link to Website </v>
          </cell>
          <cell r="Q37" t="str">
            <v>Share Old Blog Post</v>
          </cell>
          <cell r="R37" t="str">
            <v xml:space="preserve">Engaging Post </v>
          </cell>
          <cell r="S37" t="str">
            <v>Announce promotion</v>
          </cell>
          <cell r="T37" t="str">
            <v xml:space="preserve">Holiday Graphic </v>
          </cell>
          <cell r="U37" t="str">
            <v>Share Promo Text Status</v>
          </cell>
          <cell r="V37" t="str">
            <v>Quote Graphic</v>
          </cell>
          <cell r="W37" t="str">
            <v>Share Blog Post</v>
          </cell>
          <cell r="X37" t="str">
            <v xml:space="preserve">Text Status </v>
          </cell>
          <cell r="Y37" t="str">
            <v xml:space="preserve">Funny Text Status </v>
          </cell>
          <cell r="Z37" t="str">
            <v>Share Old Blog Post</v>
          </cell>
          <cell r="AA37" t="str">
            <v xml:space="preserve">Grow Email List  </v>
          </cell>
          <cell r="AB37" t="str">
            <v xml:space="preserve">Post Link to Website </v>
          </cell>
          <cell r="AC37" t="str">
            <v>Share Testimonial</v>
          </cell>
          <cell r="AD37" t="str">
            <v xml:space="preserve">Grow Email List  </v>
          </cell>
          <cell r="AE37" t="str">
            <v xml:space="preserve">Post Link to Website </v>
          </cell>
          <cell r="AF37" t="str">
            <v xml:space="preserve">Post Link to Website </v>
          </cell>
          <cell r="AG37" t="str">
            <v>Share Blog Post</v>
          </cell>
          <cell r="AH37" t="str">
            <v xml:space="preserve">Engaging Graphic </v>
          </cell>
        </row>
        <row r="38">
          <cell r="B38" t="str">
            <v>Social Task</v>
          </cell>
          <cell r="D38" t="str">
            <v>Quote Graphic</v>
          </cell>
          <cell r="E38" t="str">
            <v xml:space="preserve">Funny Graphic </v>
          </cell>
          <cell r="F38" t="str">
            <v xml:space="preserve">Engaging Graphic </v>
          </cell>
          <cell r="G38" t="str">
            <v>Quote Graphic</v>
          </cell>
          <cell r="H38" t="str">
            <v>Share Quick Tip</v>
          </cell>
          <cell r="I38" t="str">
            <v>Promo Graphic</v>
          </cell>
          <cell r="J38" t="str">
            <v>Share Promo Text Status</v>
          </cell>
          <cell r="K38" t="str">
            <v>Share Old Blog Post</v>
          </cell>
          <cell r="L38" t="str">
            <v xml:space="preserve">Text Status </v>
          </cell>
          <cell r="M38" t="str">
            <v xml:space="preserve">Engaging Graphic </v>
          </cell>
          <cell r="N38" t="str">
            <v>Share Testimonial</v>
          </cell>
          <cell r="O38" t="str">
            <v xml:space="preserve">Text Status </v>
          </cell>
          <cell r="P38" t="str">
            <v>Share Viral Video</v>
          </cell>
          <cell r="Q38" t="str">
            <v>Share Quick Tip</v>
          </cell>
          <cell r="R38" t="str">
            <v>Quote Graphic</v>
          </cell>
          <cell r="S38" t="str">
            <v xml:space="preserve">Engaging Graphic </v>
          </cell>
          <cell r="T38" t="str">
            <v>Promo Graphic</v>
          </cell>
          <cell r="U38" t="str">
            <v>Promo Graphic</v>
          </cell>
          <cell r="V38" t="str">
            <v>Share Resource Content</v>
          </cell>
          <cell r="W38" t="str">
            <v xml:space="preserve">Engaging Graphic </v>
          </cell>
          <cell r="X38" t="str">
            <v>Share Quick Tip</v>
          </cell>
          <cell r="Y38" t="str">
            <v>Quote Graphic</v>
          </cell>
          <cell r="Z38" t="str">
            <v>Share Viral Video</v>
          </cell>
          <cell r="AA38" t="str">
            <v xml:space="preserve">Quote Status </v>
          </cell>
          <cell r="AB38" t="str">
            <v xml:space="preserve">Text Status </v>
          </cell>
          <cell r="AC38" t="str">
            <v xml:space="preserve">Engaging Graphic </v>
          </cell>
          <cell r="AD38" t="str">
            <v xml:space="preserve">Text Status </v>
          </cell>
          <cell r="AE38" t="str">
            <v xml:space="preserve">Quote Status </v>
          </cell>
          <cell r="AF38" t="str">
            <v>Quote Graphic</v>
          </cell>
          <cell r="AG38" t="str">
            <v>Share Viral Video</v>
          </cell>
          <cell r="AH38" t="str">
            <v xml:space="preserve">Text Status </v>
          </cell>
        </row>
        <row r="39">
          <cell r="B39" t="str">
            <v>Email Task</v>
          </cell>
          <cell r="D39"/>
          <cell r="E39" t="str">
            <v>Send Email Newsletter</v>
          </cell>
          <cell r="F39"/>
          <cell r="G39"/>
          <cell r="H39"/>
          <cell r="I39" t="str">
            <v>Send Promo Email</v>
          </cell>
          <cell r="J39" t="str">
            <v>Send Last-Day Email</v>
          </cell>
          <cell r="K39"/>
          <cell r="L39"/>
          <cell r="M39"/>
          <cell r="N39"/>
          <cell r="O39"/>
          <cell r="P39"/>
          <cell r="Q39"/>
          <cell r="R39"/>
          <cell r="S39" t="str">
            <v>Send Promo Email</v>
          </cell>
          <cell r="T39"/>
          <cell r="U39" t="str">
            <v>Send Last-Day Email</v>
          </cell>
          <cell r="V39"/>
          <cell r="W39"/>
          <cell r="X39"/>
          <cell r="Y39"/>
          <cell r="Z39"/>
          <cell r="AA39"/>
          <cell r="AB39"/>
          <cell r="AC39"/>
          <cell r="AD39"/>
          <cell r="AE39"/>
          <cell r="AF39"/>
          <cell r="AG39" t="str">
            <v>Send Email Newsletter</v>
          </cell>
          <cell r="AH39"/>
        </row>
        <row r="40">
          <cell r="B40" t="str">
            <v>Promo Task</v>
          </cell>
          <cell r="D40"/>
          <cell r="E40"/>
          <cell r="F40"/>
          <cell r="G40"/>
          <cell r="H40" t="str">
            <v>Three-day promotion</v>
          </cell>
          <cell r="I40"/>
          <cell r="J40"/>
          <cell r="K40"/>
          <cell r="L40"/>
          <cell r="M40"/>
          <cell r="N40"/>
          <cell r="O40"/>
          <cell r="P40"/>
          <cell r="Q40"/>
          <cell r="R40"/>
          <cell r="S40" t="str">
            <v>Three-day promotion</v>
          </cell>
          <cell r="T40" t="str">
            <v>Three-day promotion</v>
          </cell>
          <cell r="U40" t="str">
            <v>Three-day promotion</v>
          </cell>
          <cell r="V40"/>
          <cell r="W40"/>
          <cell r="X40"/>
          <cell r="Y40"/>
          <cell r="Z40"/>
          <cell r="AA40"/>
          <cell r="AB40"/>
          <cell r="AC40"/>
          <cell r="AD40"/>
          <cell r="AE40"/>
          <cell r="AF40"/>
          <cell r="AG40"/>
          <cell r="AH40"/>
        </row>
        <row r="41">
          <cell r="B41" t="str">
            <v>Blog Task</v>
          </cell>
          <cell r="D41" t="str">
            <v>Write Blog Post</v>
          </cell>
          <cell r="E41"/>
          <cell r="F41"/>
          <cell r="G41"/>
          <cell r="H41"/>
          <cell r="I41"/>
          <cell r="J41"/>
          <cell r="K41"/>
          <cell r="L41"/>
          <cell r="M41"/>
          <cell r="N41"/>
          <cell r="O41"/>
          <cell r="P41"/>
          <cell r="Q41"/>
          <cell r="R41" t="str">
            <v>Write Blog Post</v>
          </cell>
          <cell r="S41"/>
          <cell r="T41"/>
          <cell r="U41"/>
          <cell r="V41"/>
          <cell r="W41"/>
          <cell r="X41"/>
          <cell r="Y41"/>
          <cell r="Z41"/>
          <cell r="AA41"/>
          <cell r="AB41"/>
          <cell r="AC41"/>
          <cell r="AD41"/>
          <cell r="AE41"/>
          <cell r="AF41" t="str">
            <v>Write Blog Post</v>
          </cell>
          <cell r="AG41"/>
          <cell r="AH41"/>
        </row>
        <row r="42">
          <cell r="B42" t="str">
            <v>Holiday Name</v>
          </cell>
          <cell r="D42"/>
          <cell r="E42"/>
          <cell r="F42"/>
          <cell r="G42"/>
          <cell r="H42"/>
          <cell r="I42"/>
          <cell r="J42"/>
          <cell r="K42"/>
          <cell r="L42"/>
          <cell r="M42"/>
          <cell r="N42"/>
          <cell r="O42"/>
          <cell r="P42"/>
          <cell r="Q42"/>
          <cell r="R42"/>
          <cell r="S42"/>
          <cell r="T42" t="str">
            <v xml:space="preserve">Holiday -- St. Patrick's Day </v>
          </cell>
          <cell r="U42"/>
          <cell r="V42"/>
          <cell r="W42"/>
          <cell r="X42"/>
          <cell r="Y42"/>
          <cell r="Z42"/>
          <cell r="AA42"/>
          <cell r="AB42"/>
          <cell r="AC42"/>
          <cell r="AD42"/>
          <cell r="AE42"/>
          <cell r="AF42"/>
          <cell r="AG42"/>
          <cell r="AH42"/>
        </row>
        <row r="43">
          <cell r="B43" t="str">
            <v>Other Task</v>
          </cell>
          <cell r="D43"/>
          <cell r="E43"/>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row>
        <row r="68">
          <cell r="B68" t="str">
            <v>January</v>
          </cell>
        </row>
        <row r="69">
          <cell r="B69" t="str">
            <v>February</v>
          </cell>
        </row>
        <row r="70">
          <cell r="B70" t="str">
            <v>March</v>
          </cell>
        </row>
        <row r="71">
          <cell r="B71" t="str">
            <v>April</v>
          </cell>
        </row>
        <row r="72">
          <cell r="B72" t="str">
            <v>May</v>
          </cell>
        </row>
        <row r="73">
          <cell r="B73" t="str">
            <v>June</v>
          </cell>
        </row>
        <row r="74">
          <cell r="B74" t="str">
            <v>July</v>
          </cell>
        </row>
        <row r="75">
          <cell r="B75" t="str">
            <v>August</v>
          </cell>
        </row>
        <row r="76">
          <cell r="B76" t="str">
            <v>September</v>
          </cell>
        </row>
        <row r="77">
          <cell r="B77" t="str">
            <v>October</v>
          </cell>
        </row>
        <row r="78">
          <cell r="B78" t="str">
            <v>November</v>
          </cell>
        </row>
        <row r="79">
          <cell r="B79" t="str">
            <v>December</v>
          </cell>
        </row>
        <row r="81">
          <cell r="B81" t="str">
            <v>Sunday</v>
          </cell>
        </row>
        <row r="82">
          <cell r="B82" t="str">
            <v>Monday</v>
          </cell>
        </row>
        <row r="83">
          <cell r="B83" t="str">
            <v>Tuesday</v>
          </cell>
        </row>
        <row r="84">
          <cell r="B84" t="str">
            <v>Wednesday</v>
          </cell>
        </row>
        <row r="85">
          <cell r="B85" t="str">
            <v>Thursday</v>
          </cell>
        </row>
        <row r="86">
          <cell r="B86" t="str">
            <v>Friday</v>
          </cell>
        </row>
        <row r="87">
          <cell r="B87" t="str">
            <v>Saturday</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2D36-CCEC-1845-B740-DF19EDEC60F6}">
  <sheetPr>
    <tabColor theme="4"/>
    <pageSetUpPr fitToPage="1"/>
  </sheetPr>
  <dimension ref="A1:K116"/>
  <sheetViews>
    <sheetView showGridLines="0" tabSelected="1" view="pageLayout" zoomScale="70" zoomScaleNormal="125" zoomScalePageLayoutView="70" workbookViewId="0">
      <selection activeCell="B68" sqref="B68:H116"/>
    </sheetView>
  </sheetViews>
  <sheetFormatPr baseColWidth="10" defaultColWidth="8.83203125" defaultRowHeight="16"/>
  <cols>
    <col min="1" max="1" width="2.6640625" style="1" customWidth="1"/>
    <col min="2" max="8" width="18.1640625" style="2" customWidth="1"/>
    <col min="9" max="9" width="2.6640625" style="2" customWidth="1"/>
    <col min="10" max="10" width="8.83203125" style="2"/>
    <col min="11" max="11" width="10.83203125" style="3" hidden="1" customWidth="1"/>
    <col min="12" max="16384" width="8.83203125" style="2"/>
  </cols>
  <sheetData>
    <row r="1" spans="1:11" ht="38" customHeight="1">
      <c r="B1" s="34" t="s">
        <v>20</v>
      </c>
      <c r="C1" s="34"/>
      <c r="D1" s="35"/>
      <c r="E1" s="35"/>
      <c r="F1" s="35"/>
      <c r="G1" s="37" t="s">
        <v>0</v>
      </c>
      <c r="H1" s="37"/>
    </row>
    <row r="2" spans="1:11" ht="16.5" customHeight="1">
      <c r="B2" s="39">
        <v>2018</v>
      </c>
      <c r="C2" s="39"/>
      <c r="D2" s="35"/>
      <c r="E2" s="35"/>
      <c r="F2" s="35"/>
      <c r="G2" s="37"/>
      <c r="H2" s="37"/>
      <c r="K2" s="4">
        <f>Params_Month_Start_as_Date</f>
        <v>43160</v>
      </c>
    </row>
    <row r="3" spans="1:11" ht="16.5" customHeight="1">
      <c r="B3" s="39"/>
      <c r="C3" s="39"/>
      <c r="D3" s="35"/>
      <c r="E3" s="35"/>
      <c r="F3" s="35"/>
      <c r="G3" s="37"/>
      <c r="H3" s="37"/>
      <c r="K3" s="4">
        <f>Params_Month_End_as_Date</f>
        <v>43190</v>
      </c>
    </row>
    <row r="4" spans="1:11" ht="16.5" customHeight="1" thickBot="1">
      <c r="B4" s="39"/>
      <c r="C4" s="39"/>
      <c r="D4" s="36"/>
      <c r="E4" s="36"/>
      <c r="F4" s="36"/>
      <c r="G4" s="38"/>
      <c r="H4" s="38"/>
    </row>
    <row r="5" spans="1:11" ht="46" customHeight="1" thickTop="1">
      <c r="B5" s="5">
        <v>43156</v>
      </c>
      <c r="C5" s="5">
        <v>43157</v>
      </c>
      <c r="D5" s="5">
        <v>43158</v>
      </c>
      <c r="E5" s="5">
        <v>43159</v>
      </c>
      <c r="F5" s="5">
        <v>43160</v>
      </c>
      <c r="G5" s="5">
        <v>43161</v>
      </c>
      <c r="H5" s="5">
        <v>43162</v>
      </c>
    </row>
    <row r="6" spans="1:11" ht="24" customHeight="1">
      <c r="A6" s="6"/>
      <c r="B6" s="7">
        <v>43156</v>
      </c>
      <c r="C6" s="7">
        <v>43157</v>
      </c>
      <c r="D6" s="7">
        <v>43158</v>
      </c>
      <c r="E6" s="7">
        <v>43159</v>
      </c>
      <c r="F6" s="7">
        <v>43160</v>
      </c>
      <c r="G6" s="7">
        <v>43161</v>
      </c>
      <c r="H6" s="7">
        <v>43162</v>
      </c>
    </row>
    <row r="7" spans="1:11" s="11" customFormat="1">
      <c r="A7" s="8">
        <v>1</v>
      </c>
      <c r="B7" s="9" t="s">
        <v>21</v>
      </c>
      <c r="C7" s="10" t="s">
        <v>21</v>
      </c>
      <c r="D7" s="10" t="s">
        <v>21</v>
      </c>
      <c r="E7" s="10" t="s">
        <v>21</v>
      </c>
      <c r="F7" s="10" t="s">
        <v>22</v>
      </c>
      <c r="G7" s="10" t="s">
        <v>23</v>
      </c>
      <c r="H7" s="10" t="s">
        <v>24</v>
      </c>
      <c r="K7" s="3" t="str">
        <f>VLOOKUP(INDEX(Linear_Task_Names,Calendar!A7,1),Tables_Task_Types_Table,Tables_Task_Types_Task_Color_Col,0)</f>
        <v>Blue</v>
      </c>
    </row>
    <row r="8" spans="1:11" s="11" customFormat="1">
      <c r="A8" s="8">
        <v>2</v>
      </c>
      <c r="B8" s="9" t="s">
        <v>21</v>
      </c>
      <c r="C8" s="10" t="s">
        <v>21</v>
      </c>
      <c r="D8" s="10" t="s">
        <v>21</v>
      </c>
      <c r="E8" s="10" t="s">
        <v>21</v>
      </c>
      <c r="F8" s="10" t="s">
        <v>25</v>
      </c>
      <c r="G8" s="10" t="s">
        <v>26</v>
      </c>
      <c r="H8" s="10" t="s">
        <v>27</v>
      </c>
      <c r="K8" s="3" t="str">
        <f>VLOOKUP(INDEX(Linear_Task_Names,Calendar!A8,1),Tables_Task_Types_Table,Tables_Task_Types_Task_Color_Col,0)</f>
        <v>Blue</v>
      </c>
    </row>
    <row r="9" spans="1:11" s="11" customFormat="1">
      <c r="A9" s="8">
        <v>3</v>
      </c>
      <c r="B9" s="9" t="s">
        <v>21</v>
      </c>
      <c r="C9" s="10" t="s">
        <v>21</v>
      </c>
      <c r="D9" s="10" t="s">
        <v>21</v>
      </c>
      <c r="E9" s="10" t="s">
        <v>21</v>
      </c>
      <c r="F9" s="10" t="s">
        <v>21</v>
      </c>
      <c r="G9" s="10" t="s">
        <v>28</v>
      </c>
      <c r="H9" s="10" t="s">
        <v>21</v>
      </c>
      <c r="K9" s="3" t="str">
        <f>VLOOKUP(INDEX(Linear_Task_Names,Calendar!A9,1),Tables_Task_Types_Table,Tables_Task_Types_Task_Color_Col,0)</f>
        <v>Green</v>
      </c>
    </row>
    <row r="10" spans="1:11" s="11" customFormat="1">
      <c r="A10" s="8">
        <v>4</v>
      </c>
      <c r="B10" s="9" t="s">
        <v>21</v>
      </c>
      <c r="C10" s="10" t="s">
        <v>21</v>
      </c>
      <c r="D10" s="10" t="s">
        <v>21</v>
      </c>
      <c r="E10" s="10" t="s">
        <v>21</v>
      </c>
      <c r="F10" s="10" t="s">
        <v>21</v>
      </c>
      <c r="G10" s="10" t="s">
        <v>21</v>
      </c>
      <c r="H10" s="10" t="s">
        <v>21</v>
      </c>
      <c r="K10" s="3" t="str">
        <f>VLOOKUP(INDEX(Linear_Task_Names,Calendar!A10,1),Tables_Task_Types_Table,Tables_Task_Types_Task_Color_Col,0)</f>
        <v>Gold</v>
      </c>
    </row>
    <row r="11" spans="1:11" s="11" customFormat="1">
      <c r="A11" s="8">
        <v>5</v>
      </c>
      <c r="B11" s="9" t="s">
        <v>21</v>
      </c>
      <c r="C11" s="10" t="s">
        <v>21</v>
      </c>
      <c r="D11" s="10" t="s">
        <v>21</v>
      </c>
      <c r="E11" s="10" t="s">
        <v>21</v>
      </c>
      <c r="F11" s="10" t="s">
        <v>29</v>
      </c>
      <c r="G11" s="10" t="s">
        <v>21</v>
      </c>
      <c r="H11" s="10" t="s">
        <v>21</v>
      </c>
      <c r="K11" s="3" t="str">
        <f>VLOOKUP(INDEX(Linear_Task_Names,Calendar!A11,1),Tables_Task_Types_Table,Tables_Task_Types_Task_Color_Col,0)</f>
        <v>Red</v>
      </c>
    </row>
    <row r="12" spans="1:11" s="11" customFormat="1">
      <c r="A12" s="8">
        <v>6</v>
      </c>
      <c r="B12" s="9" t="s">
        <v>21</v>
      </c>
      <c r="C12" s="10" t="s">
        <v>21</v>
      </c>
      <c r="D12" s="10" t="s">
        <v>21</v>
      </c>
      <c r="E12" s="10" t="s">
        <v>21</v>
      </c>
      <c r="F12" s="10" t="s">
        <v>21</v>
      </c>
      <c r="G12" s="10" t="s">
        <v>21</v>
      </c>
      <c r="H12" s="10" t="s">
        <v>21</v>
      </c>
      <c r="K12" s="3" t="str">
        <f>VLOOKUP(INDEX(Linear_Task_Names,Calendar!A12,1),Tables_Task_Types_Table,Tables_Task_Types_Task_Color_Col,0)</f>
        <v>Purple</v>
      </c>
    </row>
    <row r="13" spans="1:11" s="11" customFormat="1">
      <c r="A13" s="8">
        <v>7</v>
      </c>
      <c r="B13" s="9" t="s">
        <v>21</v>
      </c>
      <c r="C13" s="10" t="s">
        <v>21</v>
      </c>
      <c r="D13" s="10" t="s">
        <v>21</v>
      </c>
      <c r="E13" s="10" t="s">
        <v>21</v>
      </c>
      <c r="F13" s="10" t="s">
        <v>21</v>
      </c>
      <c r="G13" s="10" t="s">
        <v>21</v>
      </c>
      <c r="H13" s="10" t="s">
        <v>21</v>
      </c>
      <c r="K13" s="3" t="str">
        <f>VLOOKUP(INDEX(Linear_Task_Names,Calendar!A13,1),Tables_Task_Types_Table,Tables_Task_Types_Task_Color_Col,0)</f>
        <v>Orange</v>
      </c>
    </row>
    <row r="14" spans="1:11" s="11" customFormat="1">
      <c r="A14" s="8">
        <v>8</v>
      </c>
      <c r="B14" s="12"/>
      <c r="C14" s="13"/>
      <c r="D14" s="13"/>
      <c r="E14" s="13"/>
      <c r="F14" s="13"/>
      <c r="G14" s="13"/>
      <c r="H14" s="13"/>
      <c r="K14" s="14"/>
    </row>
    <row r="15" spans="1:11" ht="24" customHeight="1">
      <c r="A15" s="6"/>
      <c r="B15" s="7">
        <v>43163</v>
      </c>
      <c r="C15" s="7">
        <v>43164</v>
      </c>
      <c r="D15" s="7">
        <v>43165</v>
      </c>
      <c r="E15" s="7">
        <v>43166</v>
      </c>
      <c r="F15" s="7">
        <v>43167</v>
      </c>
      <c r="G15" s="7">
        <v>43168</v>
      </c>
      <c r="H15" s="7">
        <v>43169</v>
      </c>
    </row>
    <row r="16" spans="1:11" s="11" customFormat="1">
      <c r="A16" s="8">
        <v>1</v>
      </c>
      <c r="B16" s="9" t="s">
        <v>30</v>
      </c>
      <c r="C16" s="10" t="s">
        <v>31</v>
      </c>
      <c r="D16" s="10" t="s">
        <v>32</v>
      </c>
      <c r="E16" s="10" t="s">
        <v>33</v>
      </c>
      <c r="F16" s="10" t="s">
        <v>26</v>
      </c>
      <c r="G16" s="10" t="s">
        <v>23</v>
      </c>
      <c r="H16" s="10" t="s">
        <v>34</v>
      </c>
      <c r="K16" s="3" t="str">
        <f>VLOOKUP(INDEX(Linear_Task_Names,Calendar!A16,1),Tables_Task_Types_Table,Tables_Task_Types_Task_Color_Col,0)</f>
        <v>Blue</v>
      </c>
    </row>
    <row r="17" spans="1:11" s="11" customFormat="1">
      <c r="A17" s="8">
        <v>2</v>
      </c>
      <c r="B17" s="9" t="s">
        <v>25</v>
      </c>
      <c r="C17" s="10" t="s">
        <v>35</v>
      </c>
      <c r="D17" s="10" t="s">
        <v>33</v>
      </c>
      <c r="E17" s="10" t="s">
        <v>32</v>
      </c>
      <c r="F17" s="10" t="s">
        <v>36</v>
      </c>
      <c r="G17" s="10" t="s">
        <v>22</v>
      </c>
      <c r="H17" s="10" t="s">
        <v>27</v>
      </c>
      <c r="K17" s="3" t="str">
        <f>VLOOKUP(INDEX(Linear_Task_Names,Calendar!A17,1),Tables_Task_Types_Table,Tables_Task_Types_Task_Color_Col,0)</f>
        <v>Blue</v>
      </c>
    </row>
    <row r="18" spans="1:11" s="11" customFormat="1">
      <c r="A18" s="8">
        <v>3</v>
      </c>
      <c r="B18" s="9" t="s">
        <v>21</v>
      </c>
      <c r="C18" s="10" t="s">
        <v>21</v>
      </c>
      <c r="D18" s="10" t="s">
        <v>37</v>
      </c>
      <c r="E18" s="10" t="s">
        <v>38</v>
      </c>
      <c r="F18" s="10" t="s">
        <v>21</v>
      </c>
      <c r="G18" s="10" t="s">
        <v>21</v>
      </c>
      <c r="H18" s="10" t="s">
        <v>21</v>
      </c>
      <c r="K18" s="3" t="str">
        <f>VLOOKUP(INDEX(Linear_Task_Names,Calendar!A18,1),Tables_Task_Types_Table,Tables_Task_Types_Task_Color_Col,0)</f>
        <v>Green</v>
      </c>
    </row>
    <row r="19" spans="1:11" s="11" customFormat="1">
      <c r="A19" s="8">
        <v>4</v>
      </c>
      <c r="B19" s="9" t="s">
        <v>21</v>
      </c>
      <c r="C19" s="10" t="s">
        <v>39</v>
      </c>
      <c r="D19" s="10" t="s">
        <v>21</v>
      </c>
      <c r="E19" s="10" t="s">
        <v>21</v>
      </c>
      <c r="F19" s="10" t="s">
        <v>21</v>
      </c>
      <c r="G19" s="10" t="s">
        <v>21</v>
      </c>
      <c r="H19" s="10" t="s">
        <v>21</v>
      </c>
      <c r="K19" s="3" t="str">
        <f>VLOOKUP(INDEX(Linear_Task_Names,Calendar!A19,1),Tables_Task_Types_Table,Tables_Task_Types_Task_Color_Col,0)</f>
        <v>Gold</v>
      </c>
    </row>
    <row r="20" spans="1:11" s="11" customFormat="1">
      <c r="A20" s="8">
        <v>5</v>
      </c>
      <c r="B20" s="9" t="s">
        <v>21</v>
      </c>
      <c r="C20" s="10" t="s">
        <v>21</v>
      </c>
      <c r="D20" s="10" t="s">
        <v>21</v>
      </c>
      <c r="E20" s="10" t="s">
        <v>21</v>
      </c>
      <c r="F20" s="10" t="s">
        <v>21</v>
      </c>
      <c r="G20" s="10" t="s">
        <v>21</v>
      </c>
      <c r="H20" s="10" t="s">
        <v>21</v>
      </c>
      <c r="K20" s="3" t="str">
        <f>VLOOKUP(INDEX(Linear_Task_Names,Calendar!A20,1),Tables_Task_Types_Table,Tables_Task_Types_Task_Color_Col,0)</f>
        <v>Red</v>
      </c>
    </row>
    <row r="21" spans="1:11" s="11" customFormat="1">
      <c r="A21" s="8">
        <v>6</v>
      </c>
      <c r="B21" s="9" t="s">
        <v>21</v>
      </c>
      <c r="C21" s="10" t="s">
        <v>21</v>
      </c>
      <c r="D21" s="10" t="s">
        <v>21</v>
      </c>
      <c r="E21" s="10" t="s">
        <v>21</v>
      </c>
      <c r="F21" s="10" t="s">
        <v>21</v>
      </c>
      <c r="G21" s="10" t="s">
        <v>21</v>
      </c>
      <c r="H21" s="10" t="s">
        <v>21</v>
      </c>
      <c r="K21" s="3" t="str">
        <f>VLOOKUP(INDEX(Linear_Task_Names,Calendar!A21,1),Tables_Task_Types_Table,Tables_Task_Types_Task_Color_Col,0)</f>
        <v>Purple</v>
      </c>
    </row>
    <row r="22" spans="1:11" s="11" customFormat="1">
      <c r="A22" s="8">
        <v>7</v>
      </c>
      <c r="B22" s="9" t="s">
        <v>21</v>
      </c>
      <c r="C22" s="10" t="s">
        <v>21</v>
      </c>
      <c r="D22" s="10" t="s">
        <v>21</v>
      </c>
      <c r="E22" s="10" t="s">
        <v>21</v>
      </c>
      <c r="F22" s="10" t="s">
        <v>21</v>
      </c>
      <c r="G22" s="10" t="s">
        <v>21</v>
      </c>
      <c r="H22" s="10" t="s">
        <v>21</v>
      </c>
      <c r="K22" s="3" t="str">
        <f>VLOOKUP(INDEX(Linear_Task_Names,Calendar!A22,1),Tables_Task_Types_Table,Tables_Task_Types_Task_Color_Col,0)</f>
        <v>Orange</v>
      </c>
    </row>
    <row r="23" spans="1:11" s="11" customFormat="1">
      <c r="A23" s="8">
        <v>8</v>
      </c>
      <c r="B23" s="13"/>
      <c r="C23" s="13"/>
      <c r="D23" s="13"/>
      <c r="E23" s="13"/>
      <c r="F23" s="13"/>
      <c r="G23" s="13"/>
      <c r="H23" s="13"/>
      <c r="K23" s="14"/>
    </row>
    <row r="24" spans="1:11" ht="24" customHeight="1">
      <c r="A24" s="6"/>
      <c r="B24" s="7">
        <v>43170</v>
      </c>
      <c r="C24" s="7">
        <v>43171</v>
      </c>
      <c r="D24" s="7">
        <v>43172</v>
      </c>
      <c r="E24" s="7">
        <v>43173</v>
      </c>
      <c r="F24" s="7">
        <v>43174</v>
      </c>
      <c r="G24" s="7">
        <v>43175</v>
      </c>
      <c r="H24" s="7">
        <v>43176</v>
      </c>
    </row>
    <row r="25" spans="1:11" s="11" customFormat="1">
      <c r="A25" s="8">
        <v>1</v>
      </c>
      <c r="B25" s="9" t="s">
        <v>40</v>
      </c>
      <c r="C25" s="10" t="s">
        <v>25</v>
      </c>
      <c r="D25" s="10" t="s">
        <v>41</v>
      </c>
      <c r="E25" s="10" t="s">
        <v>36</v>
      </c>
      <c r="F25" s="10" t="s">
        <v>42</v>
      </c>
      <c r="G25" s="10" t="s">
        <v>31</v>
      </c>
      <c r="H25" s="10" t="s">
        <v>43</v>
      </c>
      <c r="K25" s="3" t="str">
        <f>VLOOKUP(INDEX(Linear_Task_Names,Calendar!A25,1),Tables_Task_Types_Table,Tables_Task_Types_Task_Color_Col,0)</f>
        <v>Blue</v>
      </c>
    </row>
    <row r="26" spans="1:11" s="11" customFormat="1">
      <c r="A26" s="8">
        <v>2</v>
      </c>
      <c r="B26" s="9" t="s">
        <v>44</v>
      </c>
      <c r="C26" s="10" t="s">
        <v>22</v>
      </c>
      <c r="D26" s="10" t="s">
        <v>45</v>
      </c>
      <c r="E26" s="10" t="s">
        <v>35</v>
      </c>
      <c r="F26" s="10" t="s">
        <v>25</v>
      </c>
      <c r="G26" s="10" t="s">
        <v>27</v>
      </c>
      <c r="H26" s="10" t="s">
        <v>33</v>
      </c>
      <c r="K26" s="3" t="str">
        <f>VLOOKUP(INDEX(Linear_Task_Names,Calendar!A26,1),Tables_Task_Types_Table,Tables_Task_Types_Task_Color_Col,0)</f>
        <v>Blue</v>
      </c>
    </row>
    <row r="27" spans="1:11" s="11" customFormat="1">
      <c r="A27" s="8">
        <v>3</v>
      </c>
      <c r="B27" s="9" t="s">
        <v>21</v>
      </c>
      <c r="C27" s="10" t="s">
        <v>21</v>
      </c>
      <c r="D27" s="10" t="s">
        <v>21</v>
      </c>
      <c r="E27" s="10" t="s">
        <v>21</v>
      </c>
      <c r="F27" s="10" t="s">
        <v>21</v>
      </c>
      <c r="G27" s="10" t="s">
        <v>37</v>
      </c>
      <c r="H27" s="10" t="s">
        <v>21</v>
      </c>
      <c r="K27" s="3" t="str">
        <f>VLOOKUP(INDEX(Linear_Task_Names,Calendar!A27,1),Tables_Task_Types_Table,Tables_Task_Types_Task_Color_Col,0)</f>
        <v>Green</v>
      </c>
    </row>
    <row r="28" spans="1:11" s="11" customFormat="1">
      <c r="A28" s="8">
        <v>4</v>
      </c>
      <c r="B28" s="9" t="s">
        <v>21</v>
      </c>
      <c r="C28" s="10" t="s">
        <v>21</v>
      </c>
      <c r="D28" s="10" t="s">
        <v>21</v>
      </c>
      <c r="E28" s="10" t="s">
        <v>21</v>
      </c>
      <c r="F28" s="10" t="s">
        <v>21</v>
      </c>
      <c r="G28" s="10" t="s">
        <v>39</v>
      </c>
      <c r="H28" s="10" t="s">
        <v>39</v>
      </c>
      <c r="K28" s="3" t="str">
        <f>VLOOKUP(INDEX(Linear_Task_Names,Calendar!A28,1),Tables_Task_Types_Table,Tables_Task_Types_Task_Color_Col,0)</f>
        <v>Gold</v>
      </c>
    </row>
    <row r="29" spans="1:11" s="11" customFormat="1">
      <c r="A29" s="8">
        <v>5</v>
      </c>
      <c r="B29" s="9" t="s">
        <v>21</v>
      </c>
      <c r="C29" s="10" t="s">
        <v>21</v>
      </c>
      <c r="D29" s="10" t="s">
        <v>21</v>
      </c>
      <c r="E29" s="10" t="s">
        <v>21</v>
      </c>
      <c r="F29" s="10" t="s">
        <v>29</v>
      </c>
      <c r="G29" s="10" t="s">
        <v>21</v>
      </c>
      <c r="H29" s="10" t="s">
        <v>21</v>
      </c>
      <c r="K29" s="3" t="str">
        <f>VLOOKUP(INDEX(Linear_Task_Names,Calendar!A29,1),Tables_Task_Types_Table,Tables_Task_Types_Task_Color_Col,0)</f>
        <v>Red</v>
      </c>
    </row>
    <row r="30" spans="1:11" s="11" customFormat="1">
      <c r="A30" s="8">
        <v>6</v>
      </c>
      <c r="B30" s="9" t="s">
        <v>21</v>
      </c>
      <c r="C30" s="10" t="s">
        <v>21</v>
      </c>
      <c r="D30" s="10" t="s">
        <v>21</v>
      </c>
      <c r="E30" s="10" t="s">
        <v>21</v>
      </c>
      <c r="F30" s="10" t="s">
        <v>21</v>
      </c>
      <c r="G30" s="10" t="s">
        <v>21</v>
      </c>
      <c r="H30" s="10" t="s">
        <v>46</v>
      </c>
      <c r="K30" s="3" t="str">
        <f>VLOOKUP(INDEX(Linear_Task_Names,Calendar!A30,1),Tables_Task_Types_Table,Tables_Task_Types_Task_Color_Col,0)</f>
        <v>Purple</v>
      </c>
    </row>
    <row r="31" spans="1:11" s="11" customFormat="1">
      <c r="A31" s="8">
        <v>7</v>
      </c>
      <c r="B31" s="9" t="s">
        <v>21</v>
      </c>
      <c r="C31" s="10" t="s">
        <v>21</v>
      </c>
      <c r="D31" s="10" t="s">
        <v>21</v>
      </c>
      <c r="E31" s="10" t="s">
        <v>21</v>
      </c>
      <c r="F31" s="10" t="s">
        <v>21</v>
      </c>
      <c r="G31" s="10" t="s">
        <v>21</v>
      </c>
      <c r="H31" s="10" t="s">
        <v>21</v>
      </c>
      <c r="K31" s="3" t="str">
        <f>VLOOKUP(INDEX(Linear_Task_Names,Calendar!A31,1),Tables_Task_Types_Table,Tables_Task_Types_Task_Color_Col,0)</f>
        <v>Orange</v>
      </c>
    </row>
    <row r="32" spans="1:11" s="11" customFormat="1">
      <c r="A32" s="8">
        <v>8</v>
      </c>
      <c r="B32" s="13"/>
      <c r="C32" s="13"/>
      <c r="D32" s="13"/>
      <c r="E32" s="13"/>
      <c r="F32" s="13"/>
      <c r="G32" s="13"/>
      <c r="H32" s="13"/>
      <c r="K32" s="14"/>
    </row>
    <row r="33" spans="1:11" ht="24" customHeight="1">
      <c r="A33" s="6"/>
      <c r="B33" s="7">
        <v>43177</v>
      </c>
      <c r="C33" s="7">
        <v>43178</v>
      </c>
      <c r="D33" s="7">
        <v>43179</v>
      </c>
      <c r="E33" s="7">
        <v>43180</v>
      </c>
      <c r="F33" s="7">
        <v>43181</v>
      </c>
      <c r="G33" s="7">
        <v>43182</v>
      </c>
      <c r="H33" s="7">
        <v>43183</v>
      </c>
    </row>
    <row r="34" spans="1:11" s="11" customFormat="1">
      <c r="A34" s="8">
        <v>1</v>
      </c>
      <c r="B34" s="9" t="s">
        <v>32</v>
      </c>
      <c r="C34" s="10" t="s">
        <v>25</v>
      </c>
      <c r="D34" s="10" t="s">
        <v>24</v>
      </c>
      <c r="E34" s="10" t="s">
        <v>22</v>
      </c>
      <c r="F34" s="10" t="s">
        <v>40</v>
      </c>
      <c r="G34" s="10" t="s">
        <v>36</v>
      </c>
      <c r="H34" s="10" t="s">
        <v>23</v>
      </c>
      <c r="K34" s="3" t="str">
        <f>VLOOKUP(INDEX(Linear_Task_Names,Calendar!A34,1),Tables_Task_Types_Table,Tables_Task_Types_Task_Color_Col,0)</f>
        <v>Blue</v>
      </c>
    </row>
    <row r="35" spans="1:11" s="11" customFormat="1">
      <c r="A35" s="8">
        <v>2</v>
      </c>
      <c r="B35" s="9" t="s">
        <v>33</v>
      </c>
      <c r="C35" s="10" t="s">
        <v>30</v>
      </c>
      <c r="D35" s="10" t="s">
        <v>27</v>
      </c>
      <c r="E35" s="10" t="s">
        <v>35</v>
      </c>
      <c r="F35" s="10" t="s">
        <v>25</v>
      </c>
      <c r="G35" s="10" t="s">
        <v>45</v>
      </c>
      <c r="H35" s="10" t="s">
        <v>34</v>
      </c>
      <c r="K35" s="3" t="str">
        <f>VLOOKUP(INDEX(Linear_Task_Names,Calendar!A35,1),Tables_Task_Types_Table,Tables_Task_Types_Task_Color_Col,0)</f>
        <v>Blue</v>
      </c>
    </row>
    <row r="36" spans="1:11" s="11" customFormat="1">
      <c r="A36" s="8">
        <v>3</v>
      </c>
      <c r="B36" s="9" t="s">
        <v>38</v>
      </c>
      <c r="C36" s="10" t="s">
        <v>21</v>
      </c>
      <c r="D36" s="10" t="s">
        <v>21</v>
      </c>
      <c r="E36" s="10" t="s">
        <v>21</v>
      </c>
      <c r="F36" s="10" t="s">
        <v>21</v>
      </c>
      <c r="G36" s="10" t="s">
        <v>21</v>
      </c>
      <c r="H36" s="10" t="s">
        <v>21</v>
      </c>
      <c r="K36" s="3" t="str">
        <f>VLOOKUP(INDEX(Linear_Task_Names,Calendar!A36,1),Tables_Task_Types_Table,Tables_Task_Types_Task_Color_Col,0)</f>
        <v>Green</v>
      </c>
    </row>
    <row r="37" spans="1:11" s="11" customFormat="1">
      <c r="A37" s="8">
        <v>4</v>
      </c>
      <c r="B37" s="9" t="s">
        <v>39</v>
      </c>
      <c r="C37" s="10" t="s">
        <v>21</v>
      </c>
      <c r="D37" s="10" t="s">
        <v>21</v>
      </c>
      <c r="E37" s="10" t="s">
        <v>21</v>
      </c>
      <c r="F37" s="10" t="s">
        <v>21</v>
      </c>
      <c r="G37" s="10" t="s">
        <v>21</v>
      </c>
      <c r="H37" s="10" t="s">
        <v>21</v>
      </c>
      <c r="K37" s="3" t="str">
        <f>VLOOKUP(INDEX(Linear_Task_Names,Calendar!A37,1),Tables_Task_Types_Table,Tables_Task_Types_Task_Color_Col,0)</f>
        <v>Gold</v>
      </c>
    </row>
    <row r="38" spans="1:11" s="11" customFormat="1">
      <c r="A38" s="8">
        <v>5</v>
      </c>
      <c r="B38" s="9" t="s">
        <v>21</v>
      </c>
      <c r="C38" s="10" t="s">
        <v>21</v>
      </c>
      <c r="D38" s="10" t="s">
        <v>21</v>
      </c>
      <c r="E38" s="10" t="s">
        <v>21</v>
      </c>
      <c r="F38" s="10" t="s">
        <v>21</v>
      </c>
      <c r="G38" s="10" t="s">
        <v>21</v>
      </c>
      <c r="H38" s="10" t="s">
        <v>21</v>
      </c>
      <c r="K38" s="3" t="str">
        <f>VLOOKUP(INDEX(Linear_Task_Names,Calendar!A38,1),Tables_Task_Types_Table,Tables_Task_Types_Task_Color_Col,0)</f>
        <v>Red</v>
      </c>
    </row>
    <row r="39" spans="1:11" s="11" customFormat="1">
      <c r="A39" s="8">
        <v>6</v>
      </c>
      <c r="B39" s="9" t="s">
        <v>21</v>
      </c>
      <c r="C39" s="10" t="s">
        <v>21</v>
      </c>
      <c r="D39" s="10" t="s">
        <v>21</v>
      </c>
      <c r="E39" s="10" t="s">
        <v>21</v>
      </c>
      <c r="F39" s="10" t="s">
        <v>21</v>
      </c>
      <c r="G39" s="10" t="s">
        <v>21</v>
      </c>
      <c r="H39" s="10" t="s">
        <v>21</v>
      </c>
      <c r="K39" s="3" t="str">
        <f>VLOOKUP(INDEX(Linear_Task_Names,Calendar!A39,1),Tables_Task_Types_Table,Tables_Task_Types_Task_Color_Col,0)</f>
        <v>Purple</v>
      </c>
    </row>
    <row r="40" spans="1:11" s="11" customFormat="1">
      <c r="A40" s="8">
        <v>7</v>
      </c>
      <c r="B40" s="9" t="s">
        <v>21</v>
      </c>
      <c r="C40" s="10" t="s">
        <v>21</v>
      </c>
      <c r="D40" s="10" t="s">
        <v>21</v>
      </c>
      <c r="E40" s="10" t="s">
        <v>21</v>
      </c>
      <c r="F40" s="10" t="s">
        <v>21</v>
      </c>
      <c r="G40" s="10" t="s">
        <v>21</v>
      </c>
      <c r="H40" s="10" t="s">
        <v>21</v>
      </c>
      <c r="K40" s="3" t="str">
        <f>VLOOKUP(INDEX(Linear_Task_Names,Calendar!A40,1),Tables_Task_Types_Table,Tables_Task_Types_Task_Color_Col,0)</f>
        <v>Orange</v>
      </c>
    </row>
    <row r="41" spans="1:11" s="11" customFormat="1">
      <c r="A41" s="8">
        <v>8</v>
      </c>
      <c r="B41" s="13"/>
      <c r="C41" s="13"/>
      <c r="D41" s="13"/>
      <c r="E41" s="13"/>
      <c r="F41" s="13"/>
      <c r="G41" s="13"/>
      <c r="H41" s="13"/>
      <c r="K41" s="14"/>
    </row>
    <row r="42" spans="1:11" ht="24" customHeight="1">
      <c r="A42" s="6"/>
      <c r="B42" s="7">
        <v>43184</v>
      </c>
      <c r="C42" s="7">
        <v>43185</v>
      </c>
      <c r="D42" s="7">
        <v>43186</v>
      </c>
      <c r="E42" s="7">
        <v>43187</v>
      </c>
      <c r="F42" s="7">
        <v>43188</v>
      </c>
      <c r="G42" s="7">
        <v>43189</v>
      </c>
      <c r="H42" s="7">
        <v>43190</v>
      </c>
    </row>
    <row r="43" spans="1:11" s="11" customFormat="1">
      <c r="A43" s="8">
        <v>1</v>
      </c>
      <c r="B43" s="9" t="s">
        <v>41</v>
      </c>
      <c r="C43" s="10" t="s">
        <v>44</v>
      </c>
      <c r="D43" s="10" t="s">
        <v>23</v>
      </c>
      <c r="E43" s="10" t="s">
        <v>41</v>
      </c>
      <c r="F43" s="10" t="s">
        <v>41</v>
      </c>
      <c r="G43" s="10" t="s">
        <v>24</v>
      </c>
      <c r="H43" s="10" t="s">
        <v>27</v>
      </c>
      <c r="K43" s="3" t="str">
        <f>VLOOKUP(INDEX(Linear_Task_Names,Calendar!A43,1),Tables_Task_Types_Table,Tables_Task_Types_Task_Color_Col,0)</f>
        <v>Blue</v>
      </c>
    </row>
    <row r="44" spans="1:11" s="11" customFormat="1">
      <c r="A44" s="8">
        <v>2</v>
      </c>
      <c r="B44" s="9" t="s">
        <v>22</v>
      </c>
      <c r="C44" s="10" t="s">
        <v>27</v>
      </c>
      <c r="D44" s="10" t="s">
        <v>22</v>
      </c>
      <c r="E44" s="10" t="s">
        <v>34</v>
      </c>
      <c r="F44" s="10" t="s">
        <v>25</v>
      </c>
      <c r="G44" s="10" t="s">
        <v>45</v>
      </c>
      <c r="H44" s="10" t="s">
        <v>22</v>
      </c>
      <c r="K44" s="3" t="str">
        <f>VLOOKUP(INDEX(Linear_Task_Names,Calendar!A44,1),Tables_Task_Types_Table,Tables_Task_Types_Task_Color_Col,0)</f>
        <v>Blue</v>
      </c>
    </row>
    <row r="45" spans="1:11" s="11" customFormat="1">
      <c r="A45" s="8">
        <v>3</v>
      </c>
      <c r="B45" s="9" t="s">
        <v>21</v>
      </c>
      <c r="C45" s="10" t="s">
        <v>21</v>
      </c>
      <c r="D45" s="10" t="s">
        <v>21</v>
      </c>
      <c r="E45" s="10" t="s">
        <v>21</v>
      </c>
      <c r="F45" s="10" t="s">
        <v>21</v>
      </c>
      <c r="G45" s="10" t="s">
        <v>28</v>
      </c>
      <c r="H45" s="10" t="s">
        <v>21</v>
      </c>
      <c r="K45" s="3" t="str">
        <f>VLOOKUP(INDEX(Linear_Task_Names,Calendar!A45,1),Tables_Task_Types_Table,Tables_Task_Types_Task_Color_Col,0)</f>
        <v>Green</v>
      </c>
    </row>
    <row r="46" spans="1:11" s="11" customFormat="1">
      <c r="A46" s="8">
        <v>4</v>
      </c>
      <c r="B46" s="9" t="s">
        <v>21</v>
      </c>
      <c r="C46" s="10" t="s">
        <v>21</v>
      </c>
      <c r="D46" s="10" t="s">
        <v>21</v>
      </c>
      <c r="E46" s="10" t="s">
        <v>21</v>
      </c>
      <c r="F46" s="10" t="s">
        <v>21</v>
      </c>
      <c r="G46" s="10" t="s">
        <v>21</v>
      </c>
      <c r="H46" s="10" t="s">
        <v>21</v>
      </c>
      <c r="K46" s="3" t="str">
        <f>VLOOKUP(INDEX(Linear_Task_Names,Calendar!A46,1),Tables_Task_Types_Table,Tables_Task_Types_Task_Color_Col,0)</f>
        <v>Gold</v>
      </c>
    </row>
    <row r="47" spans="1:11" s="11" customFormat="1">
      <c r="A47" s="8">
        <v>5</v>
      </c>
      <c r="B47" s="9" t="s">
        <v>21</v>
      </c>
      <c r="C47" s="10" t="s">
        <v>21</v>
      </c>
      <c r="D47" s="10" t="s">
        <v>21</v>
      </c>
      <c r="E47" s="10" t="s">
        <v>21</v>
      </c>
      <c r="F47" s="10" t="s">
        <v>29</v>
      </c>
      <c r="G47" s="10" t="s">
        <v>21</v>
      </c>
      <c r="H47" s="10" t="s">
        <v>21</v>
      </c>
      <c r="K47" s="3" t="str">
        <f>VLOOKUP(INDEX(Linear_Task_Names,Calendar!A47,1),Tables_Task_Types_Table,Tables_Task_Types_Task_Color_Col,0)</f>
        <v>Red</v>
      </c>
    </row>
    <row r="48" spans="1:11" s="11" customFormat="1">
      <c r="A48" s="8">
        <v>6</v>
      </c>
      <c r="B48" s="9" t="s">
        <v>21</v>
      </c>
      <c r="C48" s="10" t="s">
        <v>21</v>
      </c>
      <c r="D48" s="10" t="s">
        <v>21</v>
      </c>
      <c r="E48" s="10" t="s">
        <v>21</v>
      </c>
      <c r="F48" s="10" t="s">
        <v>21</v>
      </c>
      <c r="G48" s="10" t="s">
        <v>21</v>
      </c>
      <c r="H48" s="10" t="s">
        <v>21</v>
      </c>
      <c r="K48" s="3" t="str">
        <f>VLOOKUP(INDEX(Linear_Task_Names,Calendar!A48,1),Tables_Task_Types_Table,Tables_Task_Types_Task_Color_Col,0)</f>
        <v>Purple</v>
      </c>
    </row>
    <row r="49" spans="1:11" s="11" customFormat="1">
      <c r="A49" s="8">
        <v>7</v>
      </c>
      <c r="B49" s="9" t="s">
        <v>21</v>
      </c>
      <c r="C49" s="10" t="s">
        <v>21</v>
      </c>
      <c r="D49" s="10" t="s">
        <v>21</v>
      </c>
      <c r="E49" s="10" t="s">
        <v>21</v>
      </c>
      <c r="F49" s="10" t="s">
        <v>21</v>
      </c>
      <c r="G49" s="10" t="s">
        <v>21</v>
      </c>
      <c r="H49" s="10" t="s">
        <v>21</v>
      </c>
      <c r="K49" s="3" t="str">
        <f>VLOOKUP(INDEX(Linear_Task_Names,Calendar!A49,1),Tables_Task_Types_Table,Tables_Task_Types_Task_Color_Col,0)</f>
        <v>Orange</v>
      </c>
    </row>
    <row r="50" spans="1:11" s="11" customFormat="1">
      <c r="A50" s="8">
        <v>8</v>
      </c>
      <c r="B50" s="13"/>
      <c r="C50" s="13"/>
      <c r="D50" s="13"/>
      <c r="E50" s="13"/>
      <c r="F50" s="13"/>
      <c r="G50" s="13"/>
      <c r="H50" s="13"/>
      <c r="K50" s="14"/>
    </row>
    <row r="51" spans="1:11" ht="24" customHeight="1">
      <c r="A51" s="6"/>
      <c r="B51" s="7">
        <v>43191</v>
      </c>
      <c r="C51" s="7">
        <v>43192</v>
      </c>
      <c r="D51" s="15" t="s">
        <v>1</v>
      </c>
      <c r="E51" s="30"/>
      <c r="F51" s="30"/>
      <c r="G51" s="30"/>
      <c r="H51" s="30"/>
    </row>
    <row r="52" spans="1:11" s="11" customFormat="1">
      <c r="A52" s="8">
        <v>1</v>
      </c>
      <c r="B52" s="9" t="s">
        <v>21</v>
      </c>
      <c r="C52" s="10" t="s">
        <v>21</v>
      </c>
      <c r="D52" s="13"/>
      <c r="E52" s="30"/>
      <c r="F52" s="30"/>
      <c r="G52" s="30"/>
      <c r="H52" s="30"/>
      <c r="K52" s="3" t="str">
        <f>VLOOKUP(INDEX(Linear_Task_Names,Calendar!A52,1),Tables_Task_Types_Table,Tables_Task_Types_Task_Color_Col,0)</f>
        <v>Blue</v>
      </c>
    </row>
    <row r="53" spans="1:11" s="11" customFormat="1">
      <c r="A53" s="8">
        <v>2</v>
      </c>
      <c r="B53" s="9" t="s">
        <v>21</v>
      </c>
      <c r="C53" s="10" t="s">
        <v>21</v>
      </c>
      <c r="D53" s="13"/>
      <c r="E53" s="30"/>
      <c r="F53" s="30"/>
      <c r="G53" s="30"/>
      <c r="H53" s="30"/>
      <c r="K53" s="3" t="str">
        <f>VLOOKUP(INDEX(Linear_Task_Names,Calendar!A53,1),Tables_Task_Types_Table,Tables_Task_Types_Task_Color_Col,0)</f>
        <v>Blue</v>
      </c>
    </row>
    <row r="54" spans="1:11" s="11" customFormat="1">
      <c r="A54" s="8">
        <v>3</v>
      </c>
      <c r="B54" s="9" t="s">
        <v>21</v>
      </c>
      <c r="C54" s="10" t="s">
        <v>21</v>
      </c>
      <c r="D54" s="13"/>
      <c r="E54" s="30"/>
      <c r="F54" s="30"/>
      <c r="G54" s="30"/>
      <c r="H54" s="30"/>
      <c r="K54" s="3" t="str">
        <f>VLOOKUP(INDEX(Linear_Task_Names,Calendar!A54,1),Tables_Task_Types_Table,Tables_Task_Types_Task_Color_Col,0)</f>
        <v>Green</v>
      </c>
    </row>
    <row r="55" spans="1:11" s="11" customFormat="1">
      <c r="A55" s="8">
        <v>4</v>
      </c>
      <c r="B55" s="9" t="s">
        <v>21</v>
      </c>
      <c r="C55" s="10" t="s">
        <v>21</v>
      </c>
      <c r="D55" s="13"/>
      <c r="E55" s="30"/>
      <c r="F55" s="30"/>
      <c r="G55" s="30"/>
      <c r="H55" s="30"/>
      <c r="K55" s="3" t="str">
        <f>VLOOKUP(INDEX(Linear_Task_Names,Calendar!A55,1),Tables_Task_Types_Table,Tables_Task_Types_Task_Color_Col,0)</f>
        <v>Gold</v>
      </c>
    </row>
    <row r="56" spans="1:11" s="11" customFormat="1">
      <c r="A56" s="8">
        <v>5</v>
      </c>
      <c r="B56" s="9" t="s">
        <v>21</v>
      </c>
      <c r="C56" s="10" t="s">
        <v>21</v>
      </c>
      <c r="D56" s="13"/>
      <c r="E56" s="30"/>
      <c r="F56" s="30"/>
      <c r="G56" s="30"/>
      <c r="H56" s="30"/>
      <c r="K56" s="3" t="str">
        <f>VLOOKUP(INDEX(Linear_Task_Names,Calendar!A56,1),Tables_Task_Types_Table,Tables_Task_Types_Task_Color_Col,0)</f>
        <v>Red</v>
      </c>
    </row>
    <row r="57" spans="1:11" s="11" customFormat="1">
      <c r="A57" s="8">
        <v>6</v>
      </c>
      <c r="B57" s="9" t="s">
        <v>21</v>
      </c>
      <c r="C57" s="10" t="s">
        <v>21</v>
      </c>
      <c r="D57" s="13"/>
      <c r="E57" s="30"/>
      <c r="F57" s="30"/>
      <c r="G57" s="30"/>
      <c r="H57" s="30"/>
      <c r="K57" s="3" t="str">
        <f>VLOOKUP(INDEX(Linear_Task_Names,Calendar!A57,1),Tables_Task_Types_Table,Tables_Task_Types_Task_Color_Col,0)</f>
        <v>Purple</v>
      </c>
    </row>
    <row r="58" spans="1:11" s="11" customFormat="1">
      <c r="A58" s="8">
        <v>7</v>
      </c>
      <c r="B58" s="9" t="s">
        <v>21</v>
      </c>
      <c r="C58" s="10" t="s">
        <v>21</v>
      </c>
      <c r="D58" s="13"/>
      <c r="E58" s="30"/>
      <c r="F58" s="30"/>
      <c r="G58" s="30"/>
      <c r="H58" s="30"/>
      <c r="K58" s="3" t="str">
        <f>VLOOKUP(INDEX(Linear_Task_Names,Calendar!A58,1),Tables_Task_Types_Table,Tables_Task_Types_Task_Color_Col,0)</f>
        <v>Orange</v>
      </c>
    </row>
    <row r="59" spans="1:11" s="11" customFormat="1">
      <c r="A59" s="8">
        <v>8</v>
      </c>
      <c r="B59" s="13"/>
      <c r="C59" s="13"/>
      <c r="D59" s="13"/>
      <c r="E59" s="30"/>
      <c r="F59" s="30"/>
      <c r="G59" s="30"/>
      <c r="H59" s="30"/>
      <c r="K59" s="14"/>
    </row>
    <row r="60" spans="1:11" ht="7" customHeight="1">
      <c r="A60" s="16"/>
    </row>
    <row r="61" spans="1:11" ht="7" customHeight="1">
      <c r="A61" s="16"/>
    </row>
    <row r="62" spans="1:11" ht="7" customHeight="1">
      <c r="A62" s="16"/>
    </row>
    <row r="68" spans="1:11" s="19" customFormat="1" ht="34">
      <c r="A68" s="17"/>
      <c r="B68" s="18" t="s">
        <v>2</v>
      </c>
      <c r="C68" s="18"/>
      <c r="D68" s="18"/>
      <c r="E68" s="18"/>
      <c r="F68" s="18"/>
      <c r="G68" s="18"/>
      <c r="H68" s="18"/>
      <c r="K68" s="20"/>
    </row>
    <row r="70" spans="1:11" s="19" customFormat="1">
      <c r="A70" s="17"/>
      <c r="B70" s="21" t="s">
        <v>3</v>
      </c>
      <c r="C70" s="21" t="s">
        <v>4</v>
      </c>
      <c r="D70" s="22" t="s">
        <v>5</v>
      </c>
      <c r="E70" s="23"/>
      <c r="F70" s="23"/>
      <c r="G70" s="23"/>
      <c r="H70" s="23"/>
      <c r="K70" s="20" t="e">
        <f>ROWS(Tables_Resources_Keys)-COUNTIF(Tables_Resources_Keys,"")</f>
        <v>#VALUE!</v>
      </c>
    </row>
    <row r="72" spans="1:11">
      <c r="A72" s="24">
        <f ca="1">IF(LEN(OFFSET(A72,-1,0,1,1))=0,1,OFFSET(A72,-1,0,1,1)+1)</f>
        <v>1</v>
      </c>
      <c r="B72" s="25" t="s">
        <v>47</v>
      </c>
      <c r="C72" s="25" t="s">
        <v>48</v>
      </c>
      <c r="D72" s="31" t="s">
        <v>49</v>
      </c>
      <c r="E72" s="31"/>
      <c r="F72" s="31"/>
      <c r="G72" s="31"/>
      <c r="H72" s="31"/>
      <c r="K72" s="3" t="e">
        <f t="shared" ref="K72:K77" ca="1" si="0">IF($A72&gt;Calendar_Resources_Count,"",MATCH($A72,OFFSET(Tables_Resources_Table,0,Tables_Resources_Display_Order_Col-1,ROWS(Tables_Resources_Table),1),0))</f>
        <v>#VALUE!</v>
      </c>
    </row>
    <row r="73" spans="1:11">
      <c r="A73" s="24">
        <f t="shared" ref="A73:A78" ca="1" si="1">IF(LEN(OFFSET(A73,-1,0,1,1))=0,1,OFFSET(A73,-1,0,1,1)+1)</f>
        <v>2</v>
      </c>
      <c r="B73" s="25" t="s">
        <v>50</v>
      </c>
      <c r="C73" s="25" t="s">
        <v>51</v>
      </c>
      <c r="D73" s="31" t="s">
        <v>52</v>
      </c>
      <c r="E73" s="31"/>
      <c r="F73" s="31"/>
      <c r="G73" s="31"/>
      <c r="H73" s="31"/>
      <c r="K73" s="3" t="e">
        <f t="shared" ca="1" si="0"/>
        <v>#VALUE!</v>
      </c>
    </row>
    <row r="74" spans="1:11">
      <c r="A74" s="24">
        <f t="shared" ca="1" si="1"/>
        <v>3</v>
      </c>
      <c r="B74" s="25" t="s">
        <v>53</v>
      </c>
      <c r="C74" s="25" t="s">
        <v>54</v>
      </c>
      <c r="D74" s="31" t="s">
        <v>55</v>
      </c>
      <c r="E74" s="31"/>
      <c r="F74" s="31"/>
      <c r="G74" s="31"/>
      <c r="H74" s="31"/>
      <c r="K74" s="3" t="e">
        <f t="shared" ca="1" si="0"/>
        <v>#VALUE!</v>
      </c>
    </row>
    <row r="75" spans="1:11">
      <c r="A75" s="24">
        <f t="shared" ca="1" si="1"/>
        <v>4</v>
      </c>
      <c r="B75" s="25" t="s">
        <v>50</v>
      </c>
      <c r="C75" s="25" t="s">
        <v>56</v>
      </c>
      <c r="D75" s="31" t="s">
        <v>57</v>
      </c>
      <c r="E75" s="31"/>
      <c r="F75" s="31"/>
      <c r="G75" s="31"/>
      <c r="H75" s="31"/>
      <c r="K75" s="3" t="e">
        <f t="shared" ca="1" si="0"/>
        <v>#VALUE!</v>
      </c>
    </row>
    <row r="76" spans="1:11">
      <c r="A76" s="24">
        <f t="shared" ca="1" si="1"/>
        <v>5</v>
      </c>
      <c r="B76" s="25" t="s">
        <v>58</v>
      </c>
      <c r="C76" s="25" t="s">
        <v>59</v>
      </c>
      <c r="D76" s="31" t="s">
        <v>60</v>
      </c>
      <c r="E76" s="31"/>
      <c r="F76" s="31"/>
      <c r="G76" s="31"/>
      <c r="H76" s="31"/>
      <c r="K76" s="3" t="e">
        <f t="shared" ca="1" si="0"/>
        <v>#VALUE!</v>
      </c>
    </row>
    <row r="77" spans="1:11">
      <c r="A77" s="24">
        <f t="shared" ca="1" si="1"/>
        <v>6</v>
      </c>
      <c r="B77" s="25" t="s">
        <v>58</v>
      </c>
      <c r="C77" s="25" t="s">
        <v>61</v>
      </c>
      <c r="D77" s="31" t="s">
        <v>62</v>
      </c>
      <c r="E77" s="31"/>
      <c r="F77" s="31"/>
      <c r="G77" s="31"/>
      <c r="H77" s="31"/>
      <c r="K77" s="3" t="e">
        <f t="shared" ca="1" si="0"/>
        <v>#VALUE!</v>
      </c>
    </row>
    <row r="78" spans="1:11" s="19" customFormat="1">
      <c r="A78" s="24">
        <f t="shared" ca="1" si="1"/>
        <v>7</v>
      </c>
      <c r="B78" s="21"/>
      <c r="C78" s="21"/>
      <c r="D78" s="22"/>
      <c r="E78" s="23"/>
      <c r="F78" s="23"/>
      <c r="G78" s="23"/>
      <c r="H78" s="23"/>
      <c r="K78" s="3"/>
    </row>
    <row r="81" spans="1:11" s="19" customFormat="1" ht="34">
      <c r="A81" s="17"/>
      <c r="B81" s="26" t="s">
        <v>6</v>
      </c>
      <c r="C81" s="26"/>
      <c r="D81" s="26"/>
      <c r="E81" s="26"/>
      <c r="F81" s="26"/>
      <c r="G81" s="26"/>
      <c r="H81" s="26"/>
      <c r="K81" s="20"/>
    </row>
    <row r="83" spans="1:11" s="19" customFormat="1">
      <c r="A83" s="17"/>
      <c r="B83" s="21" t="s">
        <v>3</v>
      </c>
      <c r="C83" s="21" t="s">
        <v>7</v>
      </c>
      <c r="D83" s="22" t="s">
        <v>8</v>
      </c>
      <c r="E83" s="23"/>
      <c r="F83" s="23"/>
      <c r="G83" s="23"/>
      <c r="H83" s="23"/>
      <c r="K83" s="20" t="e">
        <f>ROWS(Tables_Cool_Shares_Keys)-COUNTIF(Tables_Cool_Shares_Keys,"")</f>
        <v>#VALUE!</v>
      </c>
    </row>
    <row r="85" spans="1:11">
      <c r="A85" s="24">
        <f ca="1">IF(LEN(OFFSET(A85,-1,0,1,1))=0,1,OFFSET(A85,-1,0,1,1)+1)</f>
        <v>1</v>
      </c>
      <c r="B85" s="25" t="s">
        <v>63</v>
      </c>
      <c r="C85" s="25" t="s">
        <v>64</v>
      </c>
      <c r="D85" s="31" t="s">
        <v>65</v>
      </c>
      <c r="E85" s="31"/>
      <c r="F85" s="31"/>
      <c r="G85" s="31"/>
      <c r="H85" s="31"/>
      <c r="K85" s="3" t="e">
        <f ca="1">IF($A85&gt;Calendar_Cool_Shares_Count,"",MATCH($A85,OFFSET(Tables_Cool_Shares_Table,0,Tables_Cool_Shares_Display_Order_Col-1,ROWS(Tables_Cool_Shares_Table),1),0))</f>
        <v>#VALUE!</v>
      </c>
    </row>
    <row r="86" spans="1:11">
      <c r="A86" s="24">
        <f t="shared" ref="A86:A89" ca="1" si="2">IF(LEN(OFFSET(A86,-1,0,1,1))=0,1,OFFSET(A86,-1,0,1,1)+1)</f>
        <v>2</v>
      </c>
      <c r="B86" s="25" t="s">
        <v>66</v>
      </c>
      <c r="C86" s="25" t="s">
        <v>67</v>
      </c>
      <c r="D86" s="31" t="s">
        <v>68</v>
      </c>
      <c r="E86" s="31"/>
      <c r="F86" s="31"/>
      <c r="G86" s="31"/>
      <c r="H86" s="31"/>
      <c r="K86" s="3" t="e">
        <f ca="1">IF($A86&gt;Calendar_Cool_Shares_Count,"",MATCH($A86,OFFSET(Tables_Cool_Shares_Table,0,Tables_Cool_Shares_Display_Order_Col-1,ROWS(Tables_Cool_Shares_Table),1),0))</f>
        <v>#VALUE!</v>
      </c>
    </row>
    <row r="87" spans="1:11">
      <c r="A87" s="24">
        <f t="shared" ca="1" si="2"/>
        <v>3</v>
      </c>
      <c r="B87" s="25" t="s">
        <v>69</v>
      </c>
      <c r="C87" s="25" t="s">
        <v>70</v>
      </c>
      <c r="D87" s="31" t="s">
        <v>71</v>
      </c>
      <c r="E87" s="31"/>
      <c r="F87" s="31"/>
      <c r="G87" s="31"/>
      <c r="H87" s="31"/>
      <c r="K87" s="3" t="e">
        <f ca="1">IF($A87&gt;Calendar_Cool_Shares_Count,"",MATCH($A87,OFFSET(Tables_Cool_Shares_Table,0,Tables_Cool_Shares_Display_Order_Col-1,ROWS(Tables_Cool_Shares_Table),1),0))</f>
        <v>#VALUE!</v>
      </c>
    </row>
    <row r="88" spans="1:11">
      <c r="A88" s="24">
        <f t="shared" ca="1" si="2"/>
        <v>4</v>
      </c>
      <c r="B88" s="25" t="s">
        <v>72</v>
      </c>
      <c r="C88" s="25" t="s">
        <v>73</v>
      </c>
      <c r="D88" s="31" t="s">
        <v>74</v>
      </c>
      <c r="E88" s="31"/>
      <c r="F88" s="31"/>
      <c r="G88" s="31"/>
      <c r="H88" s="31"/>
      <c r="K88" s="3" t="e">
        <f ca="1">IF($A88&gt;Calendar_Cool_Shares_Count,"",MATCH($A88,OFFSET(Tables_Cool_Shares_Table,0,Tables_Cool_Shares_Display_Order_Col-1,ROWS(Tables_Cool_Shares_Table),1),0))</f>
        <v>#VALUE!</v>
      </c>
    </row>
    <row r="89" spans="1:11" s="19" customFormat="1">
      <c r="A89" s="24">
        <f t="shared" ca="1" si="2"/>
        <v>5</v>
      </c>
      <c r="B89" s="21"/>
      <c r="C89" s="21"/>
      <c r="D89" s="22"/>
      <c r="E89" s="23"/>
      <c r="F89" s="23"/>
      <c r="G89" s="23"/>
      <c r="H89" s="23"/>
      <c r="K89" s="20"/>
    </row>
    <row r="92" spans="1:11" s="19" customFormat="1" ht="34">
      <c r="A92" s="17"/>
      <c r="B92" s="27" t="s">
        <v>9</v>
      </c>
      <c r="C92" s="27"/>
      <c r="D92" s="27"/>
      <c r="E92" s="27"/>
      <c r="F92" s="27"/>
      <c r="G92" s="27"/>
      <c r="H92" s="27"/>
      <c r="K92" s="20"/>
    </row>
    <row r="94" spans="1:11" s="19" customFormat="1">
      <c r="A94" s="17"/>
      <c r="B94" s="32" t="s">
        <v>7</v>
      </c>
      <c r="C94" s="33"/>
      <c r="D94" s="28" t="s">
        <v>10</v>
      </c>
      <c r="E94" s="23"/>
      <c r="F94" s="23"/>
      <c r="G94" s="23"/>
      <c r="H94" s="23"/>
      <c r="K94" s="20" t="e">
        <f>ROWS(Tables_MSol_Links_Keys)-COUNTIF(Tables_MSol_Links_Keys,"")</f>
        <v>#VALUE!</v>
      </c>
    </row>
    <row r="96" spans="1:11">
      <c r="A96" s="24">
        <f ca="1">IF(LEN(OFFSET(A96,-1,0,1,1))=0,1,OFFSET(A96,-1,0,1,1)+1)</f>
        <v>1</v>
      </c>
      <c r="B96" s="31" t="s">
        <v>75</v>
      </c>
      <c r="C96" s="31"/>
      <c r="D96" s="31" t="s">
        <v>76</v>
      </c>
      <c r="E96" s="31"/>
      <c r="F96" s="31"/>
      <c r="G96" s="31"/>
      <c r="H96" s="31"/>
    </row>
    <row r="97" spans="1:11">
      <c r="A97" s="24">
        <f t="shared" ref="A97:A105" ca="1" si="3">IF(LEN(OFFSET(A97,-1,0,1,1))=0,1,OFFSET(A97,-1,0,1,1)+1)</f>
        <v>2</v>
      </c>
      <c r="B97" s="31" t="s">
        <v>77</v>
      </c>
      <c r="C97" s="31"/>
      <c r="D97" s="31" t="s">
        <v>78</v>
      </c>
      <c r="E97" s="31"/>
      <c r="F97" s="31"/>
      <c r="G97" s="31"/>
      <c r="H97" s="31"/>
    </row>
    <row r="98" spans="1:11">
      <c r="A98" s="24">
        <f t="shared" ca="1" si="3"/>
        <v>3</v>
      </c>
      <c r="B98" s="31" t="s">
        <v>79</v>
      </c>
      <c r="C98" s="31"/>
      <c r="D98" s="31" t="s">
        <v>80</v>
      </c>
      <c r="E98" s="31"/>
      <c r="F98" s="31"/>
      <c r="G98" s="31"/>
      <c r="H98" s="31"/>
    </row>
    <row r="99" spans="1:11">
      <c r="A99" s="24">
        <f t="shared" ca="1" si="3"/>
        <v>4</v>
      </c>
      <c r="B99" s="31" t="s">
        <v>81</v>
      </c>
      <c r="C99" s="31"/>
      <c r="D99" s="31" t="s">
        <v>82</v>
      </c>
      <c r="E99" s="31"/>
      <c r="F99" s="31"/>
      <c r="G99" s="31"/>
      <c r="H99" s="31"/>
    </row>
    <row r="100" spans="1:11">
      <c r="A100" s="24">
        <f t="shared" ca="1" si="3"/>
        <v>5</v>
      </c>
      <c r="B100" s="31" t="s">
        <v>83</v>
      </c>
      <c r="C100" s="31"/>
      <c r="D100" s="31" t="s">
        <v>84</v>
      </c>
      <c r="E100" s="31"/>
      <c r="F100" s="31"/>
      <c r="G100" s="31"/>
      <c r="H100" s="31"/>
    </row>
    <row r="101" spans="1:11">
      <c r="A101" s="24">
        <f t="shared" ca="1" si="3"/>
        <v>6</v>
      </c>
      <c r="B101" s="31" t="s">
        <v>85</v>
      </c>
      <c r="C101" s="31"/>
      <c r="D101" s="31" t="s">
        <v>86</v>
      </c>
      <c r="E101" s="31"/>
      <c r="F101" s="31"/>
      <c r="G101" s="31"/>
      <c r="H101" s="31"/>
    </row>
    <row r="102" spans="1:11">
      <c r="A102" s="24">
        <f t="shared" ca="1" si="3"/>
        <v>7</v>
      </c>
      <c r="B102" s="31" t="s">
        <v>87</v>
      </c>
      <c r="C102" s="31"/>
      <c r="D102" s="31" t="s">
        <v>86</v>
      </c>
      <c r="E102" s="31"/>
      <c r="F102" s="31"/>
      <c r="G102" s="31"/>
      <c r="H102" s="31"/>
    </row>
    <row r="103" spans="1:11">
      <c r="A103" s="24">
        <f t="shared" ca="1" si="3"/>
        <v>8</v>
      </c>
      <c r="B103" s="31" t="s">
        <v>88</v>
      </c>
      <c r="C103" s="31"/>
      <c r="D103" s="31" t="s">
        <v>89</v>
      </c>
      <c r="E103" s="31"/>
      <c r="F103" s="31"/>
      <c r="G103" s="31"/>
      <c r="H103" s="31"/>
    </row>
    <row r="104" spans="1:11">
      <c r="A104" s="24">
        <f t="shared" ca="1" si="3"/>
        <v>9</v>
      </c>
      <c r="B104" s="31" t="s">
        <v>90</v>
      </c>
      <c r="C104" s="31"/>
      <c r="D104" s="31" t="s">
        <v>91</v>
      </c>
      <c r="E104" s="31"/>
      <c r="F104" s="31"/>
      <c r="G104" s="31"/>
      <c r="H104" s="31"/>
    </row>
    <row r="105" spans="1:11" s="19" customFormat="1">
      <c r="A105" s="24">
        <f t="shared" ca="1" si="3"/>
        <v>10</v>
      </c>
      <c r="B105" s="21"/>
      <c r="C105" s="21"/>
      <c r="D105" s="22"/>
      <c r="E105" s="23"/>
      <c r="F105" s="23"/>
      <c r="G105" s="23"/>
      <c r="H105" s="23"/>
      <c r="K105" s="20"/>
    </row>
    <row r="108" spans="1:11" s="19" customFormat="1" ht="34">
      <c r="A108" s="17"/>
      <c r="B108" s="29" t="s">
        <v>11</v>
      </c>
      <c r="C108" s="29"/>
      <c r="D108" s="29"/>
      <c r="E108" s="29"/>
      <c r="F108" s="29"/>
      <c r="G108" s="29"/>
      <c r="H108" s="29"/>
      <c r="K108" s="20"/>
    </row>
    <row r="110" spans="1:11" s="19" customFormat="1">
      <c r="A110" s="17"/>
      <c r="B110" s="21" t="s">
        <v>3</v>
      </c>
      <c r="C110" s="21" t="s">
        <v>7</v>
      </c>
      <c r="D110" s="22" t="s">
        <v>8</v>
      </c>
      <c r="E110" s="23"/>
      <c r="F110" s="23"/>
      <c r="G110" s="23"/>
      <c r="H110" s="23"/>
      <c r="K110" s="20" t="e">
        <f>ROWS(Tables_Good_Reading_Keys)-COUNTIF(Tables_Good_Reading_Keys,"")</f>
        <v>#VALUE!</v>
      </c>
    </row>
    <row r="112" spans="1:11">
      <c r="A112" s="24">
        <f ca="1">IF(LEN(OFFSET(A112,-1,0,1,1))=0,1,OFFSET(A112,-1,0,1,1)+1)</f>
        <v>1</v>
      </c>
      <c r="B112" s="25" t="s">
        <v>12</v>
      </c>
      <c r="C112" s="25" t="s">
        <v>13</v>
      </c>
      <c r="D112" s="25" t="s">
        <v>14</v>
      </c>
      <c r="E112" s="25"/>
      <c r="F112" s="25"/>
      <c r="G112" s="25"/>
      <c r="H112" s="25"/>
      <c r="K112" s="3" t="e">
        <f ca="1">IF($A112&gt;Calendar_Good_Reading_Count,"",MATCH($A112,OFFSET(Tables_Good_Reading_Table,0,Tables_Good_Reading_Display_Order_Col-1,ROWS(Tables_Good_Reading_Table),1),0))</f>
        <v>#VALUE!</v>
      </c>
    </row>
    <row r="113" spans="1:11">
      <c r="A113" s="24">
        <f t="shared" ref="A113:A116" ca="1" si="4">IF(LEN(OFFSET(A113,-1,0,1,1))=0,1,OFFSET(A113,-1,0,1,1)+1)</f>
        <v>2</v>
      </c>
      <c r="B113" s="25" t="s">
        <v>15</v>
      </c>
      <c r="C113" s="25" t="s">
        <v>16</v>
      </c>
      <c r="D113" s="25" t="s">
        <v>17</v>
      </c>
      <c r="E113" s="25"/>
      <c r="F113" s="25"/>
      <c r="G113" s="25"/>
      <c r="H113" s="25"/>
      <c r="K113" s="3" t="e">
        <f ca="1">IF($A113&gt;Calendar_Good_Reading_Count,"",MATCH($A113,OFFSET(Tables_Good_Reading_Table,0,Tables_Good_Reading_Display_Order_Col-1,ROWS(Tables_Good_Reading_Table),1),0))</f>
        <v>#VALUE!</v>
      </c>
    </row>
    <row r="114" spans="1:11">
      <c r="A114" s="24">
        <f t="shared" ca="1" si="4"/>
        <v>3</v>
      </c>
      <c r="B114" s="25" t="s">
        <v>92</v>
      </c>
      <c r="C114" s="25" t="s">
        <v>18</v>
      </c>
      <c r="D114" s="25" t="s">
        <v>19</v>
      </c>
      <c r="E114" s="25"/>
      <c r="F114" s="25"/>
      <c r="G114" s="25"/>
      <c r="H114" s="25"/>
      <c r="K114" s="3" t="e">
        <f ca="1">IF($A114&gt;Calendar_Good_Reading_Count,"",MATCH($A114,OFFSET(Tables_Good_Reading_Table,0,Tables_Good_Reading_Display_Order_Col-1,ROWS(Tables_Good_Reading_Table),1),0))</f>
        <v>#VALUE!</v>
      </c>
    </row>
    <row r="115" spans="1:11">
      <c r="A115" s="24">
        <f t="shared" ca="1" si="4"/>
        <v>4</v>
      </c>
      <c r="B115" s="25" t="s">
        <v>93</v>
      </c>
      <c r="C115" s="25" t="s">
        <v>94</v>
      </c>
      <c r="D115" s="31" t="s">
        <v>95</v>
      </c>
      <c r="E115" s="31"/>
      <c r="F115" s="31"/>
      <c r="G115" s="31"/>
      <c r="H115" s="31"/>
      <c r="K115" s="3" t="e">
        <f ca="1">IF($A115&gt;Calendar_Good_Reading_Count,"",MATCH($A115,OFFSET(Tables_Good_Reading_Table,0,Tables_Good_Reading_Display_Order_Col-1,ROWS(Tables_Good_Reading_Table),1),0))</f>
        <v>#VALUE!</v>
      </c>
    </row>
    <row r="116" spans="1:11" s="19" customFormat="1">
      <c r="A116" s="24">
        <f t="shared" ca="1" si="4"/>
        <v>5</v>
      </c>
      <c r="B116" s="21"/>
      <c r="C116" s="21"/>
      <c r="D116" s="22"/>
      <c r="E116" s="23"/>
      <c r="F116" s="23"/>
      <c r="G116" s="23"/>
      <c r="H116" s="23"/>
      <c r="K116" s="20"/>
    </row>
  </sheetData>
  <mergeCells count="34">
    <mergeCell ref="B1:C1"/>
    <mergeCell ref="D1:F4"/>
    <mergeCell ref="G1:H4"/>
    <mergeCell ref="B2:C4"/>
    <mergeCell ref="B96:C96"/>
    <mergeCell ref="D96:H96"/>
    <mergeCell ref="D72:H72"/>
    <mergeCell ref="D73:H73"/>
    <mergeCell ref="D74:H74"/>
    <mergeCell ref="D75:H75"/>
    <mergeCell ref="D76:H76"/>
    <mergeCell ref="D77:H77"/>
    <mergeCell ref="D85:H85"/>
    <mergeCell ref="D86:H86"/>
    <mergeCell ref="D87:H87"/>
    <mergeCell ref="D88:H88"/>
    <mergeCell ref="B94:C94"/>
    <mergeCell ref="B97:C97"/>
    <mergeCell ref="D97:H97"/>
    <mergeCell ref="B98:C98"/>
    <mergeCell ref="D98:H98"/>
    <mergeCell ref="B99:C99"/>
    <mergeCell ref="D99:H99"/>
    <mergeCell ref="B100:C100"/>
    <mergeCell ref="D100:H100"/>
    <mergeCell ref="B101:C101"/>
    <mergeCell ref="D101:H101"/>
    <mergeCell ref="B102:C102"/>
    <mergeCell ref="D102:H102"/>
    <mergeCell ref="B103:C103"/>
    <mergeCell ref="D103:H103"/>
    <mergeCell ref="B104:C104"/>
    <mergeCell ref="D104:H104"/>
    <mergeCell ref="D115:H115"/>
  </mergeCells>
  <conditionalFormatting sqref="D59:H59">
    <cfRule type="expression" dxfId="56" priority="55">
      <formula>MonthToDisplayNumber&lt;&gt;MONTH(D59)</formula>
    </cfRule>
  </conditionalFormatting>
  <conditionalFormatting sqref="D56:H58">
    <cfRule type="expression" dxfId="55" priority="54">
      <formula>MonthToDisplayNumber&lt;&gt;MONTH(D56)</formula>
    </cfRule>
  </conditionalFormatting>
  <conditionalFormatting sqref="D52:H52 D55:H55">
    <cfRule type="expression" dxfId="54" priority="53">
      <formula>MonthToDisplayNumber&lt;&gt;MONTH(D52)</formula>
    </cfRule>
  </conditionalFormatting>
  <conditionalFormatting sqref="D53:H53">
    <cfRule type="expression" dxfId="53" priority="52">
      <formula>MonthToDisplayNumber&lt;&gt;MONTH(D53)</formula>
    </cfRule>
  </conditionalFormatting>
  <conditionalFormatting sqref="D54:H54">
    <cfRule type="expression" dxfId="52" priority="51">
      <formula>MonthToDisplayNumber&lt;&gt;MONTH(D54)</formula>
    </cfRule>
  </conditionalFormatting>
  <conditionalFormatting sqref="B6:H6">
    <cfRule type="expression" dxfId="51" priority="50">
      <formula>IF(OR(B6&lt;Calendar_Month_Start_as_Date,B6&gt;Calendar_Month_End_as_Date),TRUE,FALSE)</formula>
    </cfRule>
  </conditionalFormatting>
  <conditionalFormatting sqref="B51:C51 B42:H42 B33:H33 B24:H24">
    <cfRule type="expression" dxfId="50" priority="48">
      <formula>IF(OR(B24&lt;Calendar_Month_Start_as_Date,B24&gt;Calendar_Month_End_as_Date),TRUE,FALSE)</formula>
    </cfRule>
  </conditionalFormatting>
  <conditionalFormatting sqref="B15:H15">
    <cfRule type="expression" dxfId="49" priority="49">
      <formula>IF(OR(B15&lt;Calendar_Month_Start_as_Date,B15&gt;Calendar_Month_End_as_Date),TRUE,FALSE)</formula>
    </cfRule>
  </conditionalFormatting>
  <conditionalFormatting sqref="B7:H13">
    <cfRule type="expression" dxfId="48" priority="41">
      <formula>IF(AND(LEN(B7)&gt;0,INDEX(Calendar_Format_Colors,ROW(),1)="White"),TRUE,FALSE)</formula>
    </cfRule>
    <cfRule type="expression" dxfId="47" priority="42">
      <formula>IF(AND(LEN(B7)&gt;0,INDEX(Calendar_Format_Colors,ROW(),1)="Red"),TRUE,FALSE)</formula>
    </cfRule>
    <cfRule type="expression" dxfId="46" priority="43">
      <formula>IF(AND(LEN(B7)&gt;0,INDEX(Calendar_Format_Colors,ROW(),1)="Orange"),TRUE,FALSE)</formula>
    </cfRule>
    <cfRule type="expression" dxfId="45" priority="44">
      <formula>IF(AND(LEN(B7)&gt;0,INDEX(Calendar_Format_Colors,ROW(),1)="Purple"),TRUE,FALSE)</formula>
    </cfRule>
    <cfRule type="expression" dxfId="44" priority="45">
      <formula>IF(AND(LEN(B7)&gt;0,INDEX(Calendar_Format_Colors,ROW(),1)="Gold"),TRUE,FALSE)</formula>
    </cfRule>
    <cfRule type="expression" dxfId="43" priority="46">
      <formula>IF(AND(LEN(B7)&gt;0,INDEX(Calendar_Format_Colors,ROW(),1)="Green"),TRUE,FALSE)</formula>
    </cfRule>
    <cfRule type="expression" dxfId="42" priority="47">
      <formula>IF(AND(LEN(B7)&gt;0,INDEX(Calendar_Format_Colors,ROW(),1)="Blue"),TRUE,FALSE)</formula>
    </cfRule>
  </conditionalFormatting>
  <conditionalFormatting sqref="B16:H22">
    <cfRule type="expression" dxfId="41" priority="34">
      <formula>IF(AND(LEN(B16)&gt;0,INDEX(Calendar_Format_Colors,ROW(),1)="White"),TRUE,FALSE)</formula>
    </cfRule>
    <cfRule type="expression" dxfId="40" priority="35">
      <formula>IF(AND(LEN(B16)&gt;0,INDEX(Calendar_Format_Colors,ROW(),1)="Red"),TRUE,FALSE)</formula>
    </cfRule>
    <cfRule type="expression" dxfId="39" priority="36">
      <formula>IF(AND(LEN(B16)&gt;0,INDEX(Calendar_Format_Colors,ROW(),1)="Orange"),TRUE,FALSE)</formula>
    </cfRule>
    <cfRule type="expression" dxfId="38" priority="37">
      <formula>IF(AND(LEN(B16)&gt;0,INDEX(Calendar_Format_Colors,ROW(),1)="Purple"),TRUE,FALSE)</formula>
    </cfRule>
    <cfRule type="expression" dxfId="37" priority="38">
      <formula>IF(AND(LEN(B16)&gt;0,INDEX(Calendar_Format_Colors,ROW(),1)="Gold"),TRUE,FALSE)</formula>
    </cfRule>
    <cfRule type="expression" dxfId="36" priority="39">
      <formula>IF(AND(LEN(B16)&gt;0,INDEX(Calendar_Format_Colors,ROW(),1)="Green"),TRUE,FALSE)</formula>
    </cfRule>
    <cfRule type="expression" dxfId="35" priority="40">
      <formula>IF(AND(LEN(B16)&gt;0,INDEX(Calendar_Format_Colors,ROW(),1)="Blue"),TRUE,FALSE)</formula>
    </cfRule>
  </conditionalFormatting>
  <conditionalFormatting sqref="B25:H31">
    <cfRule type="expression" dxfId="34" priority="27">
      <formula>IF(AND(LEN(B25)&gt;0,INDEX(Calendar_Format_Colors,ROW(),1)="White"),TRUE,FALSE)</formula>
    </cfRule>
    <cfRule type="expression" dxfId="33" priority="28">
      <formula>IF(AND(LEN(B25)&gt;0,INDEX(Calendar_Format_Colors,ROW(),1)="Red"),TRUE,FALSE)</formula>
    </cfRule>
    <cfRule type="expression" dxfId="32" priority="29">
      <formula>IF(AND(LEN(B25)&gt;0,INDEX(Calendar_Format_Colors,ROW(),1)="Orange"),TRUE,FALSE)</formula>
    </cfRule>
    <cfRule type="expression" dxfId="31" priority="30">
      <formula>IF(AND(LEN(B25)&gt;0,INDEX(Calendar_Format_Colors,ROW(),1)="Purple"),TRUE,FALSE)</formula>
    </cfRule>
    <cfRule type="expression" dxfId="30" priority="31">
      <formula>IF(AND(LEN(B25)&gt;0,INDEX(Calendar_Format_Colors,ROW(),1)="Gold"),TRUE,FALSE)</formula>
    </cfRule>
    <cfRule type="expression" dxfId="29" priority="32">
      <formula>IF(AND(LEN(B25)&gt;0,INDEX(Calendar_Format_Colors,ROW(),1)="Green"),TRUE,FALSE)</formula>
    </cfRule>
    <cfRule type="expression" dxfId="28" priority="33">
      <formula>IF(AND(LEN(B25)&gt;0,INDEX(Calendar_Format_Colors,ROW(),1)="Blue"),TRUE,FALSE)</formula>
    </cfRule>
  </conditionalFormatting>
  <conditionalFormatting sqref="B34:H40">
    <cfRule type="expression" dxfId="27" priority="20">
      <formula>IF(AND(LEN(B34)&gt;0,INDEX(Calendar_Format_Colors,ROW(),1)="White"),TRUE,FALSE)</formula>
    </cfRule>
    <cfRule type="expression" dxfId="26" priority="21">
      <formula>IF(AND(LEN(B34)&gt;0,INDEX(Calendar_Format_Colors,ROW(),1)="Red"),TRUE,FALSE)</formula>
    </cfRule>
    <cfRule type="expression" dxfId="25" priority="22">
      <formula>IF(AND(LEN(B34)&gt;0,INDEX(Calendar_Format_Colors,ROW(),1)="Orange"),TRUE,FALSE)</formula>
    </cfRule>
    <cfRule type="expression" dxfId="24" priority="23">
      <formula>IF(AND(LEN(B34)&gt;0,INDEX(Calendar_Format_Colors,ROW(),1)="Purple"),TRUE,FALSE)</formula>
    </cfRule>
    <cfRule type="expression" dxfId="23" priority="24">
      <formula>IF(AND(LEN(B34)&gt;0,INDEX(Calendar_Format_Colors,ROW(),1)="Gold"),TRUE,FALSE)</formula>
    </cfRule>
    <cfRule type="expression" dxfId="22" priority="25">
      <formula>IF(AND(LEN(B34)&gt;0,INDEX(Calendar_Format_Colors,ROW(),1)="Green"),TRUE,FALSE)</formula>
    </cfRule>
    <cfRule type="expression" dxfId="21" priority="26">
      <formula>IF(AND(LEN(B34)&gt;0,INDEX(Calendar_Format_Colors,ROW(),1)="Blue"),TRUE,FALSE)</formula>
    </cfRule>
  </conditionalFormatting>
  <conditionalFormatting sqref="B43:H49">
    <cfRule type="expression" dxfId="20" priority="13">
      <formula>IF(AND(LEN(B43)&gt;0,INDEX(Calendar_Format_Colors,ROW(),1)="White"),TRUE,FALSE)</formula>
    </cfRule>
    <cfRule type="expression" dxfId="19" priority="14">
      <formula>IF(AND(LEN(B43)&gt;0,INDEX(Calendar_Format_Colors,ROW(),1)="Red"),TRUE,FALSE)</formula>
    </cfRule>
    <cfRule type="expression" dxfId="18" priority="15">
      <formula>IF(AND(LEN(B43)&gt;0,INDEX(Calendar_Format_Colors,ROW(),1)="Orange"),TRUE,FALSE)</formula>
    </cfRule>
    <cfRule type="expression" dxfId="17" priority="16">
      <formula>IF(AND(LEN(B43)&gt;0,INDEX(Calendar_Format_Colors,ROW(),1)="Purple"),TRUE,FALSE)</formula>
    </cfRule>
    <cfRule type="expression" dxfId="16" priority="17">
      <formula>IF(AND(LEN(B43)&gt;0,INDEX(Calendar_Format_Colors,ROW(),1)="Gold"),TRUE,FALSE)</formula>
    </cfRule>
    <cfRule type="expression" dxfId="15" priority="18">
      <formula>IF(AND(LEN(B43)&gt;0,INDEX(Calendar_Format_Colors,ROW(),1)="Green"),TRUE,FALSE)</formula>
    </cfRule>
    <cfRule type="expression" dxfId="14" priority="19">
      <formula>IF(AND(LEN(B43)&gt;0,INDEX(Calendar_Format_Colors,ROW(),1)="Blue"),TRUE,FALSE)</formula>
    </cfRule>
  </conditionalFormatting>
  <conditionalFormatting sqref="B52:C58">
    <cfRule type="expression" dxfId="13" priority="6">
      <formula>IF(AND(LEN(B52)&gt;0,INDEX(Calendar_Format_Colors,ROW(),1)="White"),TRUE,FALSE)</formula>
    </cfRule>
    <cfRule type="expression" dxfId="12" priority="7">
      <formula>IF(AND(LEN(B52)&gt;0,INDEX(Calendar_Format_Colors,ROW(),1)="Red"),TRUE,FALSE)</formula>
    </cfRule>
    <cfRule type="expression" dxfId="11" priority="8">
      <formula>IF(AND(LEN(B52)&gt;0,INDEX(Calendar_Format_Colors,ROW(),1)="Orange"),TRUE,FALSE)</formula>
    </cfRule>
    <cfRule type="expression" dxfId="10" priority="9">
      <formula>IF(AND(LEN(B52)&gt;0,INDEX(Calendar_Format_Colors,ROW(),1)="Purple"),TRUE,FALSE)</formula>
    </cfRule>
    <cfRule type="expression" dxfId="9" priority="10">
      <formula>IF(AND(LEN(B52)&gt;0,INDEX(Calendar_Format_Colors,ROW(),1)="Gold"),TRUE,FALSE)</formula>
    </cfRule>
    <cfRule type="expression" dxfId="8" priority="11">
      <formula>IF(AND(LEN(B52)&gt;0,INDEX(Calendar_Format_Colors,ROW(),1)="Green"),TRUE,FALSE)</formula>
    </cfRule>
    <cfRule type="expression" dxfId="7" priority="12">
      <formula>IF(AND(LEN(B52)&gt;0,INDEX(Calendar_Format_Colors,ROW(),1)="Blue"),TRUE,FALSE)</formula>
    </cfRule>
  </conditionalFormatting>
  <conditionalFormatting sqref="D72:H77 D85:H88">
    <cfRule type="notContainsBlanks" dxfId="6" priority="56">
      <formula>LEN(TRIM(D72))&gt;0</formula>
    </cfRule>
  </conditionalFormatting>
  <conditionalFormatting sqref="B72:C77 B85:C88">
    <cfRule type="notContainsBlanks" dxfId="5" priority="57">
      <formula>LEN(TRIM(B72))&gt;0</formula>
    </cfRule>
  </conditionalFormatting>
  <conditionalFormatting sqref="D96:H104">
    <cfRule type="notContainsBlanks" dxfId="4" priority="4">
      <formula>LEN(TRIM(D96))&gt;0</formula>
    </cfRule>
  </conditionalFormatting>
  <conditionalFormatting sqref="B104">
    <cfRule type="notContainsBlanks" dxfId="3" priority="3">
      <formula>LEN(TRIM(B104))&gt;0</formula>
    </cfRule>
  </conditionalFormatting>
  <conditionalFormatting sqref="B96:B103">
    <cfRule type="notContainsBlanks" dxfId="2" priority="5">
      <formula>LEN(TRIM(B96))&gt;0</formula>
    </cfRule>
  </conditionalFormatting>
  <conditionalFormatting sqref="D112:H115">
    <cfRule type="notContainsBlanks" dxfId="1" priority="1">
      <formula>LEN(TRIM(D112))&gt;0</formula>
    </cfRule>
  </conditionalFormatting>
  <conditionalFormatting sqref="B112:C115">
    <cfRule type="notContainsBlanks" dxfId="0" priority="2">
      <formula>LEN(TRIM(B112))&gt;0</formula>
    </cfRule>
  </conditionalFormatting>
  <dataValidations count="9">
    <dataValidation allowBlank="1" showInputMessage="1" showErrorMessage="1" prompt="Automatically determined weekday" sqref="C5:H5" xr:uid="{47E98AB8-49EC-2C41-B98F-E90A675CC726}"/>
    <dataValidation allowBlank="1" showInputMessage="1" showErrorMessage="1" prompt="This row contains the weekday names for this calendar. This cell contains the starting day of the week. To change the starting day, select new weekday from drop down list in cell H4" sqref="B5" xr:uid="{72745EE5-AEF0-7B46-8214-CAC8393BC316}"/>
    <dataValidation allowBlank="1" showInputMessage="1" showErrorMessage="1" prompt="This row &amp; rows 8, 10, 12, 14 &amp; 16 contain calendar days of the week. If this cell doesn’t contain the number 1, then it is a day from the previous month" sqref="B6" xr:uid="{351C144E-0F5D-144C-8B1B-32C2DBB96100}"/>
    <dataValidation allowBlank="1" showInputMessage="1" showErrorMessage="1" prompt="Enter monthly notes in this cell" sqref="E51:H51" xr:uid="{165B20A9-05A6-0C44-8245-F7EB509DD6FF}"/>
    <dataValidation allowBlank="1" showInputMessage="1" showErrorMessage="1" prompt="Year in this cell is automatically updated based on year entered in cell H3. Calendar below has dates for previous &amp; next month. Enter monthly notes in cell E16" sqref="B2:C4" xr:uid="{2601F55D-E41B-1F47-A75B-9239AEC0E20E}"/>
    <dataValidation allowBlank="1" showInputMessage="1" showErrorMessage="1" prompt="Month in this cell is automatically updated based on the year selected in cell H2. To change the month, select month from drop down list in cell H2" sqref="B1:C1" xr:uid="{EDA8CCAB-BF41-E349-A7C9-9D3995DC41C6}"/>
    <dataValidation allowBlank="1" showInputMessage="1" showErrorMessage="1" prompt="Enter monthly notes in cell at right" sqref="D51" xr:uid="{50B39C39-8A6B-A946-A94B-6BFF4FF8FD32}"/>
    <dataValidation allowBlank="1" showInputMessage="1" showErrorMessage="1" prompt="This row &amp; rows 9, 11, 13, 15, &amp; 17 contain cells for entering daily notes related to the calendar day in cell above. Enter monthly notes in cell E16" sqref="B14 B50 B41 B32 B23 B59:C59" xr:uid="{A3137112-0304-FA4E-8566-B0C1A9C76CDE}"/>
    <dataValidation allowBlank="1" showInputMessage="1" showErrorMessage="1" prompt="Create one-month calendar for any month of any year using this worksheet. Select month in cell H2, change year in cell H3, &amp; select starting day of the week in cell H4" sqref="A1" xr:uid="{EFB79FDA-D553-E24B-BA41-5A3F257B0B12}"/>
  </dataValidations>
  <printOptions horizontalCentered="1" verticalCentered="1"/>
  <pageMargins left="0.5" right="0.5" top="0.25" bottom="0.25" header="0.3" footer="0.3"/>
  <pageSetup scale="69" fitToHeight="2" orientation="portrait"/>
  <headerFooter>
    <oddFooter>&amp;C&amp;"Avenir Next Regular,Italic"&amp;10&amp;KA6A6A6Copyright (c) &amp;D Marketing Solved. All rights reserved.  Subscribe at: http://www.marketingsolved.com</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Calendar</vt:lpstr>
      <vt:lpstr>Calendar_Cool_Shares_Count</vt:lpstr>
      <vt:lpstr>Calendar_Format_Colors</vt:lpstr>
      <vt:lpstr>Calendar_Good_Reading_Count</vt:lpstr>
      <vt:lpstr>Calendar_Month_End_as_Date</vt:lpstr>
      <vt:lpstr>Calendar_Month_Start_as_Date</vt:lpstr>
      <vt:lpstr>Calendar_MSol_Links_Count</vt:lpstr>
      <vt:lpstr>Calendar_Resources_Count</vt:lpstr>
      <vt:lpstr>Calendar!Print_Area</vt:lpstr>
      <vt:lpstr>RowTitleRegion1...H4.1</vt:lpstr>
      <vt:lpstr>RowTitleRegion2...E16.1</vt:lpstr>
      <vt:lpstr>TitleRegion1..H15.1</vt:lpstr>
      <vt:lpstr>TitleRegion2..c17.1</vt:lpstr>
      <vt:lpstr>WeekStart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Sullivan</dc:creator>
  <cp:lastModifiedBy>Kat Sullivan</cp:lastModifiedBy>
  <dcterms:created xsi:type="dcterms:W3CDTF">2018-02-28T19:17:12Z</dcterms:created>
  <dcterms:modified xsi:type="dcterms:W3CDTF">2018-02-28T19:21:00Z</dcterms:modified>
</cp:coreProperties>
</file>