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<sst xmlns="http://schemas.openxmlformats.org/spreadsheetml/2006/main" count="39" uniqueCount="21">
  <si>
    <t>M9/-</t>
  </si>
  <si>
    <t>M9/-/Zn</t>
  </si>
  <si>
    <t>M9/+</t>
  </si>
  <si>
    <t>M9/+/Zn</t>
  </si>
  <si>
    <t>LB/-</t>
  </si>
  <si>
    <t>LB/+</t>
  </si>
  <si>
    <t>M9</t>
  </si>
  <si>
    <t>LB</t>
  </si>
  <si>
    <t>GFP</t>
  </si>
  <si>
    <t>Mean</t>
  </si>
  <si>
    <t>OD of AiiA Cells before spin down and resuspension in T9002</t>
  </si>
  <si>
    <t>+</t>
  </si>
  <si>
    <t>-</t>
  </si>
  <si>
    <t>Zn</t>
  </si>
  <si>
    <t>Induced with IPTG</t>
  </si>
  <si>
    <t>Not induced with IPTG</t>
  </si>
  <si>
    <t>Zinc Chloride added</t>
  </si>
  <si>
    <t>GFP/OD</t>
  </si>
  <si>
    <t>T9002 Control (LB)</t>
  </si>
  <si>
    <t>Blanked OD</t>
  </si>
  <si>
    <t>OD490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</si>
</sst>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C13" sqref="C13"/>
    </sheetView>
  </sheetViews>
  <sheetFormatPr defaultColWidth="9.140625" defaultRowHeight="12.75"/>
  <sheetData>
    <row r="1" spans="1:10" ht="12.75">
      <c r="A1" s="5" t="s">
        <v>20</v>
      </c>
      <c r="F1" s="5" t="s">
        <v>9</v>
      </c>
      <c r="G1" s="5" t="s">
        <v>19</v>
      </c>
      <c r="I1" t="s">
        <v>11</v>
      </c>
      <c r="J1" t="s">
        <v>14</v>
      </c>
    </row>
    <row r="2" spans="1:10" ht="12.75">
      <c r="A2" t="s">
        <v>0</v>
      </c>
      <c r="B2" s="1">
        <v>0.137</v>
      </c>
      <c r="C2" s="1">
        <v>0.14</v>
      </c>
      <c r="D2" s="1">
        <v>0.139</v>
      </c>
      <c r="E2" s="1">
        <v>0.14</v>
      </c>
      <c r="F2" s="1">
        <f>AVERAGE(B2:E2)</f>
        <v>0.139</v>
      </c>
      <c r="G2" s="1">
        <f>F2-$F$9</f>
        <v>0.10350000000000001</v>
      </c>
      <c r="I2" t="s">
        <v>12</v>
      </c>
      <c r="J2" t="s">
        <v>15</v>
      </c>
    </row>
    <row r="3" spans="1:10" ht="12.75">
      <c r="A3" t="s">
        <v>1</v>
      </c>
      <c r="B3" s="1">
        <v>0.177</v>
      </c>
      <c r="C3" s="1">
        <v>0.182</v>
      </c>
      <c r="D3" s="1">
        <v>0.182</v>
      </c>
      <c r="E3" s="1">
        <v>0.179</v>
      </c>
      <c r="F3" s="1">
        <f aca="true" t="shared" si="0" ref="F3:F12">AVERAGE(B3:E3)</f>
        <v>0.18</v>
      </c>
      <c r="G3" s="1">
        <f>F3-$F$9</f>
        <v>0.1445</v>
      </c>
      <c r="I3" t="s">
        <v>13</v>
      </c>
      <c r="J3" t="s">
        <v>16</v>
      </c>
    </row>
    <row r="4" spans="1:7" ht="12.75">
      <c r="A4" t="s">
        <v>2</v>
      </c>
      <c r="B4" s="1">
        <v>0.129</v>
      </c>
      <c r="C4" s="1">
        <v>0.129</v>
      </c>
      <c r="D4" s="1">
        <v>0.129</v>
      </c>
      <c r="E4" s="1">
        <v>0.131</v>
      </c>
      <c r="F4" s="1">
        <f t="shared" si="0"/>
        <v>0.1295</v>
      </c>
      <c r="G4" s="1">
        <f>F4-$F$9</f>
        <v>0.094</v>
      </c>
    </row>
    <row r="5" spans="1:7" ht="12.75">
      <c r="A5" t="s">
        <v>3</v>
      </c>
      <c r="B5" s="1">
        <v>0.112</v>
      </c>
      <c r="C5" s="1">
        <v>0.112</v>
      </c>
      <c r="D5" s="1">
        <v>0.113</v>
      </c>
      <c r="E5" s="1">
        <v>0.114</v>
      </c>
      <c r="F5" s="1">
        <f t="shared" si="0"/>
        <v>0.11275</v>
      </c>
      <c r="G5" s="1">
        <f>F5-$F$9</f>
        <v>0.07725</v>
      </c>
    </row>
    <row r="6" spans="1:7" ht="12.75">
      <c r="A6" t="s">
        <v>4</v>
      </c>
      <c r="B6" s="1">
        <v>0.393</v>
      </c>
      <c r="C6" s="1">
        <v>0.395</v>
      </c>
      <c r="D6" s="1">
        <v>0.402</v>
      </c>
      <c r="E6" s="1"/>
      <c r="F6" s="1">
        <f t="shared" si="0"/>
        <v>0.39666666666666667</v>
      </c>
      <c r="G6" s="1">
        <f>F6-$F$10</f>
        <v>0.33066666666666666</v>
      </c>
    </row>
    <row r="7" spans="1:7" ht="12.75">
      <c r="A7" t="s">
        <v>5</v>
      </c>
      <c r="B7" s="1">
        <v>0.297</v>
      </c>
      <c r="C7" s="1">
        <v>0.302</v>
      </c>
      <c r="D7" s="1">
        <v>0.307</v>
      </c>
      <c r="E7" s="1"/>
      <c r="F7" s="1">
        <f t="shared" si="0"/>
        <v>0.302</v>
      </c>
      <c r="G7" s="1">
        <f>F7-$F$10</f>
        <v>0.236</v>
      </c>
    </row>
    <row r="8" spans="1:7" ht="12.75">
      <c r="A8" t="s">
        <v>18</v>
      </c>
      <c r="B8" s="1">
        <v>0.243</v>
      </c>
      <c r="C8" s="1">
        <v>0.249</v>
      </c>
      <c r="D8" s="1">
        <v>0.251</v>
      </c>
      <c r="E8" s="1">
        <v>0.283</v>
      </c>
      <c r="F8" s="1">
        <f>AVERAGE(B8:E8)</f>
        <v>0.2565</v>
      </c>
      <c r="G8" s="1">
        <f>F8-$F$10</f>
        <v>0.1905</v>
      </c>
    </row>
    <row r="9" spans="1:8" ht="12.75">
      <c r="A9" t="s">
        <v>6</v>
      </c>
      <c r="B9" s="1">
        <v>0.034</v>
      </c>
      <c r="C9" s="1">
        <v>0.036</v>
      </c>
      <c r="D9" s="1">
        <v>0.036</v>
      </c>
      <c r="E9" s="1">
        <v>0.036</v>
      </c>
      <c r="F9" s="1">
        <f>AVERAGE(B9:E9)</f>
        <v>0.035500000000000004</v>
      </c>
      <c r="H9" s="1"/>
    </row>
    <row r="10" spans="1:8" ht="12.75">
      <c r="A10" t="s">
        <v>7</v>
      </c>
      <c r="B10" s="1">
        <v>0.065</v>
      </c>
      <c r="C10" s="1">
        <v>0.066</v>
      </c>
      <c r="D10" s="1">
        <v>0.066</v>
      </c>
      <c r="E10" s="1">
        <v>0.067</v>
      </c>
      <c r="F10" s="1">
        <f>AVERAGE(B10:E10)</f>
        <v>0.066</v>
      </c>
      <c r="H10" s="1"/>
    </row>
    <row r="11" spans="1:8" ht="12.75">
      <c r="A11" t="s">
        <v>8</v>
      </c>
      <c r="B11" s="1">
        <v>0.115</v>
      </c>
      <c r="C11" s="1">
        <v>0.088</v>
      </c>
      <c r="D11" s="1">
        <v>0.079</v>
      </c>
      <c r="E11" s="1">
        <v>0.079</v>
      </c>
      <c r="F11" s="1">
        <f>AVERAGE(B11:E11)</f>
        <v>0.09025000000000001</v>
      </c>
      <c r="H11" s="1"/>
    </row>
    <row r="13" s="3" customFormat="1" ht="12.75"/>
    <row r="14" spans="1:7" s="3" customFormat="1" ht="12.75">
      <c r="A14" s="6" t="s">
        <v>8</v>
      </c>
      <c r="F14" s="6" t="s">
        <v>9</v>
      </c>
      <c r="G14" s="6" t="s">
        <v>17</v>
      </c>
    </row>
    <row r="15" spans="1:7" s="3" customFormat="1" ht="12.75">
      <c r="A15" s="3" t="s">
        <v>0</v>
      </c>
      <c r="B15" s="4">
        <v>1911</v>
      </c>
      <c r="C15" s="4">
        <v>1861</v>
      </c>
      <c r="D15" s="4">
        <v>2020</v>
      </c>
      <c r="E15" s="4">
        <v>1869</v>
      </c>
      <c r="F15" s="4">
        <f aca="true" t="shared" si="1" ref="F15:F22">AVERAGE(B15:E15)</f>
        <v>1915.25</v>
      </c>
      <c r="G15" s="4">
        <f>F15/G2</f>
        <v>18504.830917874395</v>
      </c>
    </row>
    <row r="16" spans="1:7" s="3" customFormat="1" ht="12.75">
      <c r="A16" s="3" t="s">
        <v>1</v>
      </c>
      <c r="B16" s="4">
        <v>2033</v>
      </c>
      <c r="C16" s="4">
        <v>1991</v>
      </c>
      <c r="D16" s="4">
        <v>1971</v>
      </c>
      <c r="E16" s="4">
        <v>1885</v>
      </c>
      <c r="F16" s="4">
        <f t="shared" si="1"/>
        <v>1970</v>
      </c>
      <c r="G16" s="4">
        <f>F16/G3</f>
        <v>13633.217993079586</v>
      </c>
    </row>
    <row r="17" spans="1:7" s="3" customFormat="1" ht="12.75">
      <c r="A17" s="3" t="s">
        <v>2</v>
      </c>
      <c r="B17" s="4">
        <v>2023</v>
      </c>
      <c r="C17" s="4">
        <v>1883</v>
      </c>
      <c r="D17" s="4">
        <v>1883</v>
      </c>
      <c r="E17" s="4">
        <v>2003</v>
      </c>
      <c r="F17" s="4">
        <f t="shared" si="1"/>
        <v>1948</v>
      </c>
      <c r="G17" s="4">
        <f>F17/G4</f>
        <v>20723.40425531915</v>
      </c>
    </row>
    <row r="18" spans="1:7" s="3" customFormat="1" ht="12.75">
      <c r="A18" s="3" t="s">
        <v>3</v>
      </c>
      <c r="B18" s="4">
        <v>2021</v>
      </c>
      <c r="C18" s="4">
        <v>1984</v>
      </c>
      <c r="D18" s="4">
        <v>1952</v>
      </c>
      <c r="E18" s="4">
        <v>1989</v>
      </c>
      <c r="F18" s="4">
        <f t="shared" si="1"/>
        <v>1986.5</v>
      </c>
      <c r="G18" s="4">
        <f>F18/G5</f>
        <v>25715.210355987056</v>
      </c>
    </row>
    <row r="19" spans="1:7" s="3" customFormat="1" ht="12.75">
      <c r="A19" s="3" t="s">
        <v>4</v>
      </c>
      <c r="B19" s="4">
        <v>10471</v>
      </c>
      <c r="C19" s="4">
        <v>10156</v>
      </c>
      <c r="D19" s="4">
        <v>10505</v>
      </c>
      <c r="E19" s="4"/>
      <c r="F19" s="4">
        <f t="shared" si="1"/>
        <v>10377.333333333334</v>
      </c>
      <c r="G19" s="4">
        <f>F19/G6</f>
        <v>31383.064516129034</v>
      </c>
    </row>
    <row r="20" spans="1:7" s="3" customFormat="1" ht="12.75">
      <c r="A20" s="3" t="s">
        <v>5</v>
      </c>
      <c r="B20" s="4">
        <v>10428</v>
      </c>
      <c r="C20" s="4">
        <v>10302</v>
      </c>
      <c r="D20" s="4">
        <v>10434</v>
      </c>
      <c r="E20" s="4"/>
      <c r="F20" s="4">
        <f t="shared" si="1"/>
        <v>10388</v>
      </c>
      <c r="G20" s="4">
        <f>F20/G7</f>
        <v>44016.94915254237</v>
      </c>
    </row>
    <row r="21" spans="1:9" ht="12.75">
      <c r="A21" s="3" t="s">
        <v>18</v>
      </c>
      <c r="B21" s="2">
        <v>10303</v>
      </c>
      <c r="C21" s="2">
        <v>10507</v>
      </c>
      <c r="D21" s="2">
        <v>10348</v>
      </c>
      <c r="E21" s="2">
        <v>10328</v>
      </c>
      <c r="F21" s="2">
        <f>AVERAGE(B21:E21)</f>
        <v>10371.5</v>
      </c>
      <c r="G21" s="4">
        <f>F21/G8</f>
        <v>54443.56955380578</v>
      </c>
      <c r="H21" s="4"/>
      <c r="I21" s="3"/>
    </row>
    <row r="22" spans="1:9" ht="12.75">
      <c r="A22" t="s">
        <v>6</v>
      </c>
      <c r="B22" s="2">
        <v>2063</v>
      </c>
      <c r="C22" s="2">
        <v>2024</v>
      </c>
      <c r="D22" s="2">
        <v>1915</v>
      </c>
      <c r="E22" s="2">
        <v>1962</v>
      </c>
      <c r="F22" s="2">
        <f>AVERAGE(B22:E22)</f>
        <v>1991</v>
      </c>
      <c r="H22" s="4"/>
      <c r="I22" s="3"/>
    </row>
    <row r="23" spans="1:7" ht="12.75">
      <c r="A23" t="s">
        <v>7</v>
      </c>
      <c r="B23" s="2">
        <v>11274</v>
      </c>
      <c r="C23" s="2">
        <v>11055</v>
      </c>
      <c r="D23" s="2">
        <v>11134</v>
      </c>
      <c r="E23" s="2">
        <v>11241</v>
      </c>
      <c r="F23" s="2">
        <f>AVERAGE(B23:E23)</f>
        <v>11176</v>
      </c>
      <c r="G23" s="2"/>
    </row>
    <row r="24" spans="1:7" ht="12.75">
      <c r="A24" t="s">
        <v>8</v>
      </c>
      <c r="B24" s="2">
        <v>17209</v>
      </c>
      <c r="C24" s="2">
        <v>16607</v>
      </c>
      <c r="D24" s="2">
        <v>14068</v>
      </c>
      <c r="E24" s="2">
        <v>13035</v>
      </c>
      <c r="F24" s="2">
        <f>AVERAGE(B24:E24)</f>
        <v>15229.75</v>
      </c>
      <c r="G24" s="2"/>
    </row>
    <row r="25" ht="12.75">
      <c r="G25" s="2"/>
    </row>
    <row r="26" ht="12.75">
      <c r="A26" t="s">
        <v>10</v>
      </c>
    </row>
    <row r="28" spans="1:2" ht="12.75">
      <c r="A28" t="s">
        <v>0</v>
      </c>
      <c r="B28" s="3">
        <v>0.224</v>
      </c>
    </row>
    <row r="29" spans="1:2" ht="12.75">
      <c r="A29" t="s">
        <v>1</v>
      </c>
      <c r="B29" s="3">
        <v>0.325</v>
      </c>
    </row>
    <row r="30" spans="1:2" ht="12.75">
      <c r="A30" t="s">
        <v>2</v>
      </c>
      <c r="B30" s="3">
        <v>0.203</v>
      </c>
    </row>
    <row r="31" spans="1:2" ht="12.75">
      <c r="A31" t="s">
        <v>3</v>
      </c>
      <c r="B31" s="3">
        <v>0.27</v>
      </c>
    </row>
    <row r="32" spans="1:2" ht="12.75">
      <c r="A32" t="s">
        <v>4</v>
      </c>
      <c r="B32" s="3">
        <v>0.929</v>
      </c>
    </row>
    <row r="33" spans="1:2" ht="12.75">
      <c r="A33" t="s">
        <v>5</v>
      </c>
      <c r="B33" s="3">
        <v>0.76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Hinson</dc:creator>
  <cp:keywords/>
  <dc:description/>
  <cp:lastModifiedBy>Tom Hinson</cp:lastModifiedBy>
  <dcterms:created xsi:type="dcterms:W3CDTF">2006-08-11T18:23:29Z</dcterms:created>
  <dcterms:modified xsi:type="dcterms:W3CDTF">2006-08-12T21:44:44Z</dcterms:modified>
  <cp:category/>
  <cp:version/>
  <cp:contentType/>
  <cp:contentStatus/>
</cp:coreProperties>
</file>