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606"/>
  <workbookPr/>
  <mc:AlternateContent xmlns:mc="http://schemas.openxmlformats.org/markup-compatibility/2006">
    <mc:Choice Requires="x15">
      <x15ac:absPath xmlns:x15ac="http://schemas.microsoft.com/office/spreadsheetml/2010/11/ac" url="/Users/vaukerman/Desktop/"/>
    </mc:Choice>
  </mc:AlternateContent>
  <bookViews>
    <workbookView xWindow="0" yWindow="0" windowWidth="27320" windowHeight="15360" tabRatio="500"/>
  </bookViews>
  <sheets>
    <sheet name="Bremen VS New Prairie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B49" i="1" l="1"/>
  <c r="K49" i="1"/>
  <c r="AB51" i="1"/>
  <c r="K51" i="1"/>
  <c r="AB53" i="1"/>
  <c r="K53" i="1"/>
  <c r="AB55" i="1"/>
  <c r="K55" i="1"/>
  <c r="AB57" i="1"/>
  <c r="K57" i="1"/>
  <c r="AB59" i="1"/>
  <c r="K59" i="1"/>
  <c r="AB62" i="1"/>
  <c r="K62" i="1"/>
  <c r="AB64" i="1"/>
  <c r="K64" i="1"/>
  <c r="AB66" i="1"/>
  <c r="K66" i="1"/>
  <c r="AB68" i="1"/>
  <c r="K68" i="1"/>
  <c r="AB71" i="1"/>
  <c r="K71" i="1"/>
  <c r="AB73" i="1"/>
  <c r="K73" i="1"/>
  <c r="AB75" i="1"/>
  <c r="K75" i="1"/>
  <c r="AB77" i="1"/>
  <c r="K77" i="1"/>
  <c r="AB79" i="1"/>
  <c r="K79" i="1"/>
  <c r="AB81" i="1"/>
  <c r="K81" i="1"/>
  <c r="K84" i="1"/>
  <c r="AA49" i="1"/>
  <c r="J49" i="1"/>
  <c r="J51" i="1"/>
  <c r="J53" i="1"/>
  <c r="J55" i="1"/>
  <c r="J57" i="1"/>
  <c r="J59" i="1"/>
  <c r="J62" i="1"/>
  <c r="J64" i="1"/>
  <c r="J66" i="1"/>
  <c r="J68" i="1"/>
  <c r="J71" i="1"/>
  <c r="J73" i="1"/>
  <c r="J75" i="1"/>
  <c r="J77" i="1"/>
  <c r="J79" i="1"/>
  <c r="J81" i="1"/>
  <c r="J84" i="1"/>
  <c r="H46" i="1"/>
  <c r="H45" i="1"/>
  <c r="F45" i="1"/>
  <c r="D45" i="1"/>
  <c r="AB5" i="1"/>
  <c r="K5" i="1"/>
  <c r="AB7" i="1"/>
  <c r="K7" i="1"/>
  <c r="AB9" i="1"/>
  <c r="K9" i="1"/>
  <c r="AB11" i="1"/>
  <c r="K11" i="1"/>
  <c r="AB13" i="1"/>
  <c r="K13" i="1"/>
  <c r="AB15" i="1"/>
  <c r="K15" i="1"/>
  <c r="AB18" i="1"/>
  <c r="K18" i="1"/>
  <c r="AB20" i="1"/>
  <c r="K20" i="1"/>
  <c r="AB22" i="1"/>
  <c r="K22" i="1"/>
  <c r="AB24" i="1"/>
  <c r="K24" i="1"/>
  <c r="AB27" i="1"/>
  <c r="K27" i="1"/>
  <c r="AB29" i="1"/>
  <c r="K29" i="1"/>
  <c r="AB31" i="1"/>
  <c r="K31" i="1"/>
  <c r="AB33" i="1"/>
  <c r="K33" i="1"/>
  <c r="AB35" i="1"/>
  <c r="K35" i="1"/>
  <c r="AB37" i="1"/>
  <c r="K37" i="1"/>
  <c r="K40" i="1"/>
  <c r="J5" i="1"/>
  <c r="J7" i="1"/>
  <c r="J9" i="1"/>
  <c r="J11" i="1"/>
  <c r="J13" i="1"/>
  <c r="J15" i="1"/>
  <c r="J18" i="1"/>
  <c r="J20" i="1"/>
  <c r="J22" i="1"/>
  <c r="J24" i="1"/>
  <c r="J27" i="1"/>
  <c r="J29" i="1"/>
  <c r="J31" i="1"/>
  <c r="J33" i="1"/>
  <c r="J35" i="1"/>
  <c r="J37" i="1"/>
  <c r="J40" i="1"/>
</calcChain>
</file>

<file path=xl/sharedStrings.xml><?xml version="1.0" encoding="utf-8"?>
<sst xmlns="http://schemas.openxmlformats.org/spreadsheetml/2006/main" count="307" uniqueCount="137">
  <si>
    <t>Bremen Boys</t>
  </si>
  <si>
    <t>vs</t>
  </si>
  <si>
    <t>New Prairie</t>
  </si>
  <si>
    <t>@</t>
  </si>
  <si>
    <t>Bremen High School</t>
  </si>
  <si>
    <t>DT:</t>
  </si>
  <si>
    <t>B</t>
  </si>
  <si>
    <t>N</t>
  </si>
  <si>
    <t>Scoring</t>
  </si>
  <si>
    <t>Individual</t>
  </si>
  <si>
    <t>Starter's Name:</t>
  </si>
  <si>
    <t>Ted Noffsinger</t>
  </si>
  <si>
    <t>Relay</t>
  </si>
  <si>
    <t>Event</t>
  </si>
  <si>
    <t>1st</t>
  </si>
  <si>
    <t>2nd</t>
  </si>
  <si>
    <t>3rd</t>
  </si>
  <si>
    <t>4th</t>
  </si>
  <si>
    <t>Long Jump</t>
  </si>
  <si>
    <t>Daniel Tyler</t>
  </si>
  <si>
    <t>Justin Zumbrun</t>
  </si>
  <si>
    <t>Tyler Graeber</t>
  </si>
  <si>
    <t>19'10"</t>
  </si>
  <si>
    <t>18'3"</t>
  </si>
  <si>
    <t>16'7 1/2"</t>
  </si>
  <si>
    <t>High Jump</t>
  </si>
  <si>
    <t>Evan Manges</t>
  </si>
  <si>
    <t>Chase Carrico</t>
  </si>
  <si>
    <t>5'9"</t>
  </si>
  <si>
    <t>5'0"</t>
  </si>
  <si>
    <t>Shot Put</t>
  </si>
  <si>
    <t>Brock Boniface</t>
  </si>
  <si>
    <t>Luke Lenig</t>
  </si>
  <si>
    <t>Dylan Kent</t>
  </si>
  <si>
    <t>40'1 1/2"</t>
  </si>
  <si>
    <t>36'10"</t>
  </si>
  <si>
    <t>36'6"</t>
  </si>
  <si>
    <t>Discus</t>
  </si>
  <si>
    <t>Dylan Rose</t>
  </si>
  <si>
    <t>Patrick Lacher</t>
  </si>
  <si>
    <t>108'8"</t>
  </si>
  <si>
    <t>105'0"</t>
  </si>
  <si>
    <t>94'10"</t>
  </si>
  <si>
    <t>Pole Vault</t>
  </si>
  <si>
    <t>Dalton Thomas</t>
  </si>
  <si>
    <t>Ben Lee</t>
  </si>
  <si>
    <t>12'3"</t>
  </si>
  <si>
    <t>11'6"</t>
  </si>
  <si>
    <t>10'0"</t>
  </si>
  <si>
    <t>3200 M Relay</t>
  </si>
  <si>
    <t>Jacob Corbett, Grant Johnson</t>
  </si>
  <si>
    <t>Seth Young, Kenny Hilgendorf</t>
  </si>
  <si>
    <t>Tim O'Laughlin, Brandon Corbett</t>
  </si>
  <si>
    <t>Jacob Fish, Logan Fish</t>
  </si>
  <si>
    <t>100 HH</t>
  </si>
  <si>
    <t>Jake Pinter</t>
  </si>
  <si>
    <t>100 M</t>
  </si>
  <si>
    <t>Sam Schlimpert</t>
  </si>
  <si>
    <t>Evan Yoder</t>
  </si>
  <si>
    <t>1600 M</t>
  </si>
  <si>
    <t>Brandon Corbett</t>
  </si>
  <si>
    <t>Logan Fish</t>
  </si>
  <si>
    <t>Ethan Piergalski</t>
  </si>
  <si>
    <t>400 M Relay</t>
  </si>
  <si>
    <t>Daniel Tyler, Tyler Graeber</t>
  </si>
  <si>
    <t>Chase Carrico, Briley Leeper</t>
  </si>
  <si>
    <t>Jake Pinter, Sam Schlimpert</t>
  </si>
  <si>
    <t>Brady Ginter, Kain Hammons</t>
  </si>
  <si>
    <t>400 M</t>
  </si>
  <si>
    <t>Jacob Corbett</t>
  </si>
  <si>
    <t>Elijah Adams</t>
  </si>
  <si>
    <t>300 HH</t>
  </si>
  <si>
    <t>800 M</t>
  </si>
  <si>
    <t>Grant Johnson</t>
  </si>
  <si>
    <t>Kenny Hilgendorf</t>
  </si>
  <si>
    <t>200 M</t>
  </si>
  <si>
    <t>Christian Szalajka</t>
  </si>
  <si>
    <t>3200 M</t>
  </si>
  <si>
    <t>Tim O'Laughlin</t>
  </si>
  <si>
    <t>Quinn Beall</t>
  </si>
  <si>
    <t>Bobby Simons</t>
  </si>
  <si>
    <t>1600 M Relay</t>
  </si>
  <si>
    <t>Evan Manges, Justin Zumbrun</t>
  </si>
  <si>
    <t>Daniel Tyler, Jake Pinter</t>
  </si>
  <si>
    <t>Chase Carrico, Evan Yoder</t>
  </si>
  <si>
    <t>Ben Lee, Sam Schlimpert</t>
  </si>
  <si>
    <t>Bremen Girls</t>
  </si>
  <si>
    <t>Briley Libey</t>
  </si>
  <si>
    <t>Lauren Miller</t>
  </si>
  <si>
    <t>Bailee Wolfenbauger</t>
  </si>
  <si>
    <t>13'11"</t>
  </si>
  <si>
    <t>13'9"</t>
  </si>
  <si>
    <t>13'8 1/2"</t>
  </si>
  <si>
    <t>Harley Boocher</t>
  </si>
  <si>
    <t>Gemma Dillon</t>
  </si>
  <si>
    <t>Keldgen + Lichtenbarger</t>
  </si>
  <si>
    <t>4'10"</t>
  </si>
  <si>
    <t>4'0"</t>
  </si>
  <si>
    <t>Skylar Denton</t>
  </si>
  <si>
    <t>Hannah Smeltzer</t>
  </si>
  <si>
    <t>Meghan Chlebowski</t>
  </si>
  <si>
    <t>30'8 1/4"</t>
  </si>
  <si>
    <t>28'9"</t>
  </si>
  <si>
    <t>27'3 1/2"</t>
  </si>
  <si>
    <t>Emily Hundt</t>
  </si>
  <si>
    <t>Shelby Ritter</t>
  </si>
  <si>
    <t>Abbey Siford</t>
  </si>
  <si>
    <t>99'0"</t>
  </si>
  <si>
    <t>81'3"</t>
  </si>
  <si>
    <t>68'8"</t>
  </si>
  <si>
    <t>Bianca Sa</t>
  </si>
  <si>
    <t>Hanna Chlebowski</t>
  </si>
  <si>
    <t>Raven White</t>
  </si>
  <si>
    <t>9'0"</t>
  </si>
  <si>
    <t>7'6"</t>
  </si>
  <si>
    <t>Makayla Mahoney, Natalie Gutierrez</t>
  </si>
  <si>
    <t>Rachel Hall, Emma Hundt</t>
  </si>
  <si>
    <t>Emily Elm</t>
  </si>
  <si>
    <t>Airyona Nies</t>
  </si>
  <si>
    <t>Brianna Hooton</t>
  </si>
  <si>
    <t>Lydia Stamm</t>
  </si>
  <si>
    <t>Callie Metzger</t>
  </si>
  <si>
    <t>Emma Hundt</t>
  </si>
  <si>
    <t>Rachel Hall</t>
  </si>
  <si>
    <t>Brianna Hooton, Maryann Baum</t>
  </si>
  <si>
    <t>Lydia Stamm, Maria Hummel</t>
  </si>
  <si>
    <t>Kamryn Nichols, Claudia Bisping</t>
  </si>
  <si>
    <t>Lauren Miller, Raven White</t>
  </si>
  <si>
    <t>Julianna Kroll</t>
  </si>
  <si>
    <t>Kaitlyn Cullers</t>
  </si>
  <si>
    <t>Holly Wykoff</t>
  </si>
  <si>
    <t>Natalie Gutierrez</t>
  </si>
  <si>
    <t>Makayla Mahoney</t>
  </si>
  <si>
    <t>Briley Libey, Bianca Sa</t>
  </si>
  <si>
    <t>Brianna Hooton, Shrah Fronk</t>
  </si>
  <si>
    <t>Lauren Miller, Harley Boocher</t>
  </si>
  <si>
    <t>Callie Metzger, Juliana Kroc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</si>
</sst>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:ss.0;@"/>
  </numFmts>
  <fonts count="5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</font>
    <font>
      <sz val="10"/>
      <color theme="1"/>
      <name val="Arial"/>
      <family val="2"/>
    </font>
    <font>
      <b/>
      <sz val="22"/>
      <name val="Arial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5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147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right" vertical="center"/>
    </xf>
    <xf numFmtId="0" fontId="2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15" fontId="3" fillId="2" borderId="6" xfId="0" applyNumberFormat="1" applyFont="1" applyFill="1" applyBorder="1" applyAlignment="1">
      <alignment horizontal="left" vertical="center"/>
    </xf>
    <xf numFmtId="0" fontId="0" fillId="2" borderId="7" xfId="0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right" vertical="center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27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/>
    </xf>
    <xf numFmtId="20" fontId="3" fillId="2" borderId="33" xfId="0" applyNumberFormat="1" applyFont="1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20" fontId="0" fillId="2" borderId="33" xfId="0" applyNumberFormat="1" applyFill="1" applyBorder="1" applyAlignment="1">
      <alignment horizontal="center" vertical="center"/>
    </xf>
    <xf numFmtId="0" fontId="0" fillId="2" borderId="34" xfId="0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 wrapText="1"/>
    </xf>
    <xf numFmtId="0" fontId="0" fillId="2" borderId="38" xfId="0" applyFill="1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47" fontId="0" fillId="2" borderId="32" xfId="0" applyNumberFormat="1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 wrapText="1"/>
    </xf>
    <xf numFmtId="47" fontId="0" fillId="2" borderId="43" xfId="0" applyNumberFormat="1" applyFill="1" applyBorder="1" applyAlignment="1">
      <alignment horizontal="center" vertical="center"/>
    </xf>
    <xf numFmtId="0" fontId="0" fillId="2" borderId="44" xfId="0" applyFill="1" applyBorder="1" applyAlignment="1">
      <alignment horizontal="center" vertical="center"/>
    </xf>
    <xf numFmtId="0" fontId="0" fillId="2" borderId="43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47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right" vertical="center"/>
    </xf>
    <xf numFmtId="0" fontId="2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15" fontId="3" fillId="3" borderId="6" xfId="0" applyNumberFormat="1" applyFont="1" applyFill="1" applyBorder="1" applyAlignment="1">
      <alignment horizontal="left" vertical="center"/>
    </xf>
    <xf numFmtId="0" fontId="0" fillId="3" borderId="7" xfId="0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right" vertical="center"/>
    </xf>
    <xf numFmtId="0" fontId="2" fillId="3" borderId="3" xfId="0" applyFont="1" applyFill="1" applyBorder="1" applyAlignment="1">
      <alignment horizontal="right" vertical="center"/>
    </xf>
    <xf numFmtId="0" fontId="0" fillId="3" borderId="12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0" fontId="2" fillId="3" borderId="27" xfId="0" applyFont="1" applyFill="1" applyBorder="1" applyAlignment="1">
      <alignment horizontal="center" vertical="center" wrapText="1"/>
    </xf>
    <xf numFmtId="0" fontId="0" fillId="3" borderId="28" xfId="0" applyFill="1" applyBorder="1" applyAlignment="1">
      <alignment horizontal="center" vertical="center"/>
    </xf>
    <xf numFmtId="0" fontId="0" fillId="3" borderId="29" xfId="0" applyFill="1" applyBorder="1" applyAlignment="1">
      <alignment horizontal="center" vertical="center"/>
    </xf>
    <xf numFmtId="0" fontId="0" fillId="3" borderId="30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3" borderId="31" xfId="0" applyFont="1" applyFill="1" applyBorder="1" applyAlignment="1">
      <alignment horizontal="center" vertical="center" wrapText="1"/>
    </xf>
    <xf numFmtId="0" fontId="0" fillId="3" borderId="32" xfId="0" applyFill="1" applyBorder="1" applyAlignment="1">
      <alignment horizontal="center" vertical="center"/>
    </xf>
    <xf numFmtId="20" fontId="0" fillId="3" borderId="33" xfId="0" applyNumberFormat="1" applyFill="1" applyBorder="1" applyAlignment="1">
      <alignment horizontal="center" vertical="center"/>
    </xf>
    <xf numFmtId="0" fontId="0" fillId="3" borderId="34" xfId="0" applyFill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0" fillId="3" borderId="33" xfId="0" applyFill="1" applyBorder="1" applyAlignment="1">
      <alignment horizontal="center" vertical="center"/>
    </xf>
    <xf numFmtId="0" fontId="2" fillId="3" borderId="37" xfId="0" applyFont="1" applyFill="1" applyBorder="1" applyAlignment="1">
      <alignment horizontal="center" vertical="center" wrapText="1"/>
    </xf>
    <xf numFmtId="0" fontId="0" fillId="3" borderId="38" xfId="0" applyFill="1" applyBorder="1" applyAlignment="1">
      <alignment horizontal="center" vertical="center"/>
    </xf>
    <xf numFmtId="0" fontId="0" fillId="3" borderId="39" xfId="0" applyFill="1" applyBorder="1" applyAlignment="1">
      <alignment horizontal="center" vertical="center"/>
    </xf>
    <xf numFmtId="47" fontId="0" fillId="3" borderId="32" xfId="0" applyNumberFormat="1" applyFill="1" applyBorder="1" applyAlignment="1">
      <alignment horizontal="center" vertical="center"/>
    </xf>
    <xf numFmtId="164" fontId="0" fillId="3" borderId="32" xfId="0" applyNumberFormat="1" applyFill="1" applyBorder="1" applyAlignment="1">
      <alignment horizontal="center" vertical="center"/>
    </xf>
    <xf numFmtId="0" fontId="0" fillId="3" borderId="27" xfId="0" applyFill="1" applyBorder="1" applyAlignment="1">
      <alignment horizontal="center" vertical="center"/>
    </xf>
    <xf numFmtId="0" fontId="0" fillId="3" borderId="40" xfId="0" applyFill="1" applyBorder="1" applyAlignment="1">
      <alignment horizontal="center" vertical="center"/>
    </xf>
    <xf numFmtId="0" fontId="2" fillId="3" borderId="42" xfId="0" applyFont="1" applyFill="1" applyBorder="1" applyAlignment="1">
      <alignment horizontal="center" vertical="center" wrapText="1"/>
    </xf>
    <xf numFmtId="47" fontId="0" fillId="3" borderId="43" xfId="0" applyNumberFormat="1" applyFill="1" applyBorder="1" applyAlignment="1">
      <alignment horizontal="center" vertical="center"/>
    </xf>
    <xf numFmtId="0" fontId="0" fillId="3" borderId="44" xfId="0" applyFill="1" applyBorder="1" applyAlignment="1">
      <alignment horizontal="center" vertical="center"/>
    </xf>
    <xf numFmtId="0" fontId="0" fillId="3" borderId="43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3" borderId="46" xfId="0" applyFont="1" applyFill="1" applyBorder="1" applyAlignment="1">
      <alignment horizontal="center" vertical="center"/>
    </xf>
    <xf numFmtId="0" fontId="2" fillId="3" borderId="47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8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4"/>
  <sheetViews>
    <sheetView tabSelected="1" workbookViewId="0">
      <selection activeCell="F75" sqref="F75:G75"/>
    </sheetView>
  </sheetViews>
  <sheetFormatPr baseColWidth="10" defaultRowHeight="13" x14ac:dyDescent="0.15"/>
  <cols>
    <col min="1" max="1" width="8" style="88" customWidth="1"/>
    <col min="2" max="2" width="20.83203125" style="12" customWidth="1"/>
    <col min="3" max="3" width="3.33203125" style="12" customWidth="1"/>
    <col min="4" max="4" width="20.83203125" style="12" customWidth="1"/>
    <col min="5" max="5" width="3.33203125" style="12" customWidth="1"/>
    <col min="6" max="6" width="20.83203125" style="12" customWidth="1"/>
    <col min="7" max="7" width="3.33203125" style="12" customWidth="1"/>
    <col min="8" max="8" width="20.83203125" style="12" customWidth="1"/>
    <col min="9" max="9" width="3.33203125" style="12" customWidth="1"/>
    <col min="10" max="11" width="5.83203125" style="12" customWidth="1"/>
    <col min="12" max="12" width="10.83203125" style="12"/>
    <col min="13" max="13" width="6.6640625" style="12" bestFit="1" customWidth="1"/>
    <col min="14" max="14" width="8.1640625" style="12" bestFit="1" customWidth="1"/>
    <col min="15" max="18" width="2.1640625" style="12" bestFit="1" customWidth="1"/>
    <col min="19" max="26" width="0.1640625" style="12" customWidth="1"/>
    <col min="27" max="32" width="6.1640625" style="12" customWidth="1"/>
    <col min="33" max="16384" width="10.83203125" style="12"/>
  </cols>
  <sheetData>
    <row r="1" spans="1:32" ht="14" thickBot="1" x14ac:dyDescent="0.2">
      <c r="A1" s="1"/>
      <c r="B1" s="2" t="s">
        <v>0</v>
      </c>
      <c r="C1" s="3" t="s">
        <v>1</v>
      </c>
      <c r="D1" s="4" t="s">
        <v>2</v>
      </c>
      <c r="E1" s="5" t="s">
        <v>3</v>
      </c>
      <c r="F1" s="6" t="s">
        <v>4</v>
      </c>
      <c r="G1" s="7" t="s">
        <v>5</v>
      </c>
      <c r="H1" s="8">
        <v>43202</v>
      </c>
      <c r="I1" s="9"/>
      <c r="J1" s="10" t="s">
        <v>6</v>
      </c>
      <c r="K1" s="11" t="s">
        <v>7</v>
      </c>
      <c r="M1" s="13" t="s">
        <v>8</v>
      </c>
      <c r="N1" s="14" t="s">
        <v>9</v>
      </c>
      <c r="O1" s="14">
        <v>5</v>
      </c>
      <c r="P1" s="14">
        <v>3</v>
      </c>
      <c r="Q1" s="14">
        <v>1</v>
      </c>
      <c r="R1" s="15">
        <v>0</v>
      </c>
    </row>
    <row r="2" spans="1:32" ht="14" thickBot="1" x14ac:dyDescent="0.2">
      <c r="A2" s="16"/>
      <c r="B2" s="17"/>
      <c r="C2" s="17"/>
      <c r="D2" s="17"/>
      <c r="E2" s="17"/>
      <c r="F2" s="18" t="s">
        <v>10</v>
      </c>
      <c r="G2" s="19"/>
      <c r="H2" s="20" t="s">
        <v>11</v>
      </c>
      <c r="I2" s="21"/>
      <c r="J2" s="22"/>
      <c r="K2" s="23"/>
      <c r="M2" s="24"/>
      <c r="N2" s="25" t="s">
        <v>12</v>
      </c>
      <c r="O2" s="25">
        <v>5</v>
      </c>
      <c r="P2" s="25">
        <v>0</v>
      </c>
      <c r="Q2" s="25">
        <v>0</v>
      </c>
      <c r="R2" s="26">
        <v>0</v>
      </c>
    </row>
    <row r="3" spans="1:32" ht="14" thickBot="1" x14ac:dyDescent="0.2">
      <c r="A3" s="27"/>
      <c r="B3" s="28"/>
      <c r="C3" s="28"/>
      <c r="D3" s="28"/>
      <c r="E3" s="28"/>
      <c r="F3" s="28"/>
      <c r="G3" s="28"/>
      <c r="H3" s="28"/>
      <c r="I3" s="29"/>
      <c r="J3" s="22"/>
      <c r="K3" s="23"/>
    </row>
    <row r="4" spans="1:32" s="36" customFormat="1" ht="14" thickBot="1" x14ac:dyDescent="0.2">
      <c r="A4" s="30" t="s">
        <v>13</v>
      </c>
      <c r="B4" s="31" t="s">
        <v>14</v>
      </c>
      <c r="C4" s="32"/>
      <c r="D4" s="33" t="s">
        <v>15</v>
      </c>
      <c r="E4" s="34"/>
      <c r="F4" s="33" t="s">
        <v>16</v>
      </c>
      <c r="G4" s="34"/>
      <c r="H4" s="33" t="s">
        <v>17</v>
      </c>
      <c r="I4" s="35"/>
      <c r="J4" s="22"/>
      <c r="K4" s="23"/>
    </row>
    <row r="5" spans="1:32" x14ac:dyDescent="0.15">
      <c r="A5" s="37" t="s">
        <v>18</v>
      </c>
      <c r="B5" s="38" t="s">
        <v>19</v>
      </c>
      <c r="C5" s="39"/>
      <c r="D5" s="40" t="s">
        <v>20</v>
      </c>
      <c r="E5" s="41"/>
      <c r="F5" s="40" t="s">
        <v>21</v>
      </c>
      <c r="G5" s="41"/>
      <c r="H5" s="40"/>
      <c r="I5" s="42"/>
      <c r="J5" s="43">
        <f>IF(C6=Z5,AC5)+IF(E6=Z5,AD5)+IF(G6=Z5,AE5)+IF(I6=Z5,AF5)</f>
        <v>3</v>
      </c>
      <c r="K5" s="44">
        <f>IF(C6=AB5,AC5)+IF(E6=AB5,AD5)+IF(G6=AB5,AE5)+IF(I6=AB5,AF5)</f>
        <v>6</v>
      </c>
      <c r="Z5" s="45" t="s">
        <v>6</v>
      </c>
      <c r="AA5" s="46"/>
      <c r="AB5" s="46" t="str">
        <f>K1</f>
        <v>N</v>
      </c>
      <c r="AC5" s="45">
        <v>5</v>
      </c>
      <c r="AD5" s="46">
        <v>3</v>
      </c>
      <c r="AE5" s="47">
        <v>1</v>
      </c>
      <c r="AF5" s="48">
        <v>0</v>
      </c>
    </row>
    <row r="6" spans="1:32" x14ac:dyDescent="0.15">
      <c r="A6" s="49"/>
      <c r="B6" s="50" t="s">
        <v>22</v>
      </c>
      <c r="C6" s="51" t="s">
        <v>7</v>
      </c>
      <c r="D6" s="52" t="s">
        <v>23</v>
      </c>
      <c r="E6" s="53" t="s">
        <v>6</v>
      </c>
      <c r="F6" s="52" t="s">
        <v>24</v>
      </c>
      <c r="G6" s="53" t="s">
        <v>7</v>
      </c>
      <c r="H6" s="52"/>
      <c r="I6" s="54"/>
      <c r="J6" s="43"/>
      <c r="K6" s="44"/>
      <c r="Z6" s="55"/>
      <c r="AA6" s="56"/>
      <c r="AB6" s="56"/>
      <c r="AC6" s="55"/>
      <c r="AD6" s="56"/>
      <c r="AE6" s="57"/>
      <c r="AF6" s="58"/>
    </row>
    <row r="7" spans="1:32" ht="13" customHeight="1" x14ac:dyDescent="0.15">
      <c r="A7" s="37" t="s">
        <v>25</v>
      </c>
      <c r="B7" s="40" t="s">
        <v>26</v>
      </c>
      <c r="C7" s="41"/>
      <c r="D7" s="40" t="s">
        <v>27</v>
      </c>
      <c r="E7" s="41"/>
      <c r="F7" s="40"/>
      <c r="G7" s="41"/>
      <c r="H7" s="40"/>
      <c r="I7" s="42"/>
      <c r="J7" s="43">
        <f>IF(C8=AA7,AC7)+IF(E8=AA7,AD7)+IF(G8=AA7,AE7)+IF(I8=AA7,AF7)</f>
        <v>8</v>
      </c>
      <c r="K7" s="44">
        <f>IF(C8=AB7,AC7)+IF(E8=AB7,AD7)+IF(G8=AB7,AE7)+IF(I8=AB7,AF7)</f>
        <v>0</v>
      </c>
      <c r="Z7" s="59"/>
      <c r="AA7" s="56" t="s">
        <v>6</v>
      </c>
      <c r="AB7" s="56" t="str">
        <f>K1</f>
        <v>N</v>
      </c>
      <c r="AC7" s="55">
        <v>5</v>
      </c>
      <c r="AD7" s="56">
        <v>3</v>
      </c>
      <c r="AE7" s="57">
        <v>1</v>
      </c>
      <c r="AF7" s="58">
        <v>0</v>
      </c>
    </row>
    <row r="8" spans="1:32" ht="13" customHeight="1" x14ac:dyDescent="0.15">
      <c r="A8" s="49"/>
      <c r="B8" s="52" t="s">
        <v>28</v>
      </c>
      <c r="C8" s="60" t="s">
        <v>6</v>
      </c>
      <c r="D8" s="52" t="s">
        <v>29</v>
      </c>
      <c r="E8" s="60" t="s">
        <v>6</v>
      </c>
      <c r="F8" s="52"/>
      <c r="G8" s="60"/>
      <c r="H8" s="52"/>
      <c r="I8" s="54"/>
      <c r="J8" s="43"/>
      <c r="K8" s="44"/>
      <c r="Z8" s="59"/>
      <c r="AA8" s="56"/>
      <c r="AB8" s="56"/>
      <c r="AC8" s="55"/>
      <c r="AD8" s="56"/>
      <c r="AE8" s="57"/>
      <c r="AF8" s="58"/>
    </row>
    <row r="9" spans="1:32" x14ac:dyDescent="0.15">
      <c r="A9" s="37" t="s">
        <v>30</v>
      </c>
      <c r="B9" s="40" t="s">
        <v>31</v>
      </c>
      <c r="C9" s="41"/>
      <c r="D9" s="40" t="s">
        <v>32</v>
      </c>
      <c r="E9" s="41"/>
      <c r="F9" s="40" t="s">
        <v>33</v>
      </c>
      <c r="G9" s="41"/>
      <c r="H9" s="40"/>
      <c r="I9" s="42"/>
      <c r="J9" s="43">
        <f>IF(C10=AA9,AC9)+IF(E10=AA9,AD9)+IF(G10=AA9,AE9)+IF(I10=AA9,AF9)</f>
        <v>1</v>
      </c>
      <c r="K9" s="44">
        <f>IF(C10=AB9,AC9)+IF(E10=AB9,AD9)+IF(G10=AB9,AE9)+IF(I10=AB9,AF9)</f>
        <v>8</v>
      </c>
      <c r="Z9" s="59"/>
      <c r="AA9" s="56" t="s">
        <v>6</v>
      </c>
      <c r="AB9" s="56" t="str">
        <f>K1</f>
        <v>N</v>
      </c>
      <c r="AC9" s="55">
        <v>5</v>
      </c>
      <c r="AD9" s="56">
        <v>3</v>
      </c>
      <c r="AE9" s="57">
        <v>1</v>
      </c>
      <c r="AF9" s="58">
        <v>0</v>
      </c>
    </row>
    <row r="10" spans="1:32" x14ac:dyDescent="0.15">
      <c r="A10" s="49"/>
      <c r="B10" s="52" t="s">
        <v>34</v>
      </c>
      <c r="C10" s="60" t="s">
        <v>7</v>
      </c>
      <c r="D10" s="52" t="s">
        <v>35</v>
      </c>
      <c r="E10" s="60" t="s">
        <v>7</v>
      </c>
      <c r="F10" s="52" t="s">
        <v>36</v>
      </c>
      <c r="G10" s="60" t="s">
        <v>6</v>
      </c>
      <c r="H10" s="52"/>
      <c r="I10" s="54"/>
      <c r="J10" s="43"/>
      <c r="K10" s="44"/>
      <c r="Z10" s="59"/>
      <c r="AA10" s="56"/>
      <c r="AB10" s="56"/>
      <c r="AC10" s="55"/>
      <c r="AD10" s="56"/>
      <c r="AE10" s="57"/>
      <c r="AF10" s="58"/>
    </row>
    <row r="11" spans="1:32" x14ac:dyDescent="0.15">
      <c r="A11" s="37" t="s">
        <v>37</v>
      </c>
      <c r="B11" s="40" t="s">
        <v>32</v>
      </c>
      <c r="C11" s="41"/>
      <c r="D11" s="40" t="s">
        <v>38</v>
      </c>
      <c r="E11" s="41"/>
      <c r="F11" s="40" t="s">
        <v>39</v>
      </c>
      <c r="G11" s="41"/>
      <c r="H11" s="40"/>
      <c r="I11" s="42"/>
      <c r="J11" s="43">
        <f>IF(C12=AA11,AC11)+IF(E12=AA11,AD11)+IF(G12=AA11,AE11)+IF(I12=AA11,AF11)</f>
        <v>1</v>
      </c>
      <c r="K11" s="44">
        <f>IF(C12=AB11,AC11)+IF(E12=AB11,AD11)+IF(G12=AB11,AE11)+IF(I12=AB11,AF11)</f>
        <v>8</v>
      </c>
      <c r="Z11" s="59"/>
      <c r="AA11" s="56" t="s">
        <v>6</v>
      </c>
      <c r="AB11" s="56" t="str">
        <f>K1</f>
        <v>N</v>
      </c>
      <c r="AC11" s="55">
        <v>5</v>
      </c>
      <c r="AD11" s="56">
        <v>3</v>
      </c>
      <c r="AE11" s="57">
        <v>1</v>
      </c>
      <c r="AF11" s="58">
        <v>0</v>
      </c>
    </row>
    <row r="12" spans="1:32" x14ac:dyDescent="0.15">
      <c r="A12" s="49"/>
      <c r="B12" s="52" t="s">
        <v>40</v>
      </c>
      <c r="C12" s="60" t="s">
        <v>7</v>
      </c>
      <c r="D12" s="52" t="s">
        <v>41</v>
      </c>
      <c r="E12" s="60" t="s">
        <v>7</v>
      </c>
      <c r="F12" s="52" t="s">
        <v>42</v>
      </c>
      <c r="G12" s="60" t="s">
        <v>6</v>
      </c>
      <c r="H12" s="52"/>
      <c r="I12" s="54"/>
      <c r="J12" s="43"/>
      <c r="K12" s="44"/>
      <c r="Z12" s="59"/>
      <c r="AA12" s="56"/>
      <c r="AB12" s="56"/>
      <c r="AC12" s="55"/>
      <c r="AD12" s="56"/>
      <c r="AE12" s="57"/>
      <c r="AF12" s="58"/>
    </row>
    <row r="13" spans="1:32" x14ac:dyDescent="0.15">
      <c r="A13" s="37" t="s">
        <v>43</v>
      </c>
      <c r="B13" s="40" t="s">
        <v>44</v>
      </c>
      <c r="C13" s="41"/>
      <c r="D13" s="40" t="s">
        <v>27</v>
      </c>
      <c r="E13" s="41"/>
      <c r="F13" s="40" t="s">
        <v>45</v>
      </c>
      <c r="G13" s="41"/>
      <c r="H13" s="40"/>
      <c r="I13" s="42"/>
      <c r="J13" s="43">
        <f>IF(C14=AA13,AC13)+IF(E14=AA13,AD13)+IF(G14=AA13,AE13)+IF(I14=AA13,AF13)</f>
        <v>3</v>
      </c>
      <c r="K13" s="44">
        <f>IF(C14=AB13,AC13)+IF(E14=AB13,AD13)+IF(G14=AB13,AE13)+IF(I14=AB13,AF13)</f>
        <v>6</v>
      </c>
      <c r="Z13" s="59"/>
      <c r="AA13" s="56" t="s">
        <v>6</v>
      </c>
      <c r="AB13" s="56" t="str">
        <f>K1</f>
        <v>N</v>
      </c>
      <c r="AC13" s="55">
        <v>5</v>
      </c>
      <c r="AD13" s="56">
        <v>3</v>
      </c>
      <c r="AE13" s="57">
        <v>1</v>
      </c>
      <c r="AF13" s="58">
        <v>0</v>
      </c>
    </row>
    <row r="14" spans="1:32" x14ac:dyDescent="0.15">
      <c r="A14" s="49"/>
      <c r="B14" s="52" t="s">
        <v>46</v>
      </c>
      <c r="C14" s="60" t="s">
        <v>7</v>
      </c>
      <c r="D14" s="52" t="s">
        <v>47</v>
      </c>
      <c r="E14" s="60" t="s">
        <v>6</v>
      </c>
      <c r="F14" s="52" t="s">
        <v>48</v>
      </c>
      <c r="G14" s="60" t="s">
        <v>7</v>
      </c>
      <c r="H14" s="52"/>
      <c r="I14" s="54"/>
      <c r="J14" s="43"/>
      <c r="K14" s="44"/>
      <c r="Z14" s="59"/>
      <c r="AA14" s="56"/>
      <c r="AB14" s="56"/>
      <c r="AC14" s="55"/>
      <c r="AD14" s="56"/>
      <c r="AE14" s="57"/>
      <c r="AF14" s="58"/>
    </row>
    <row r="15" spans="1:32" x14ac:dyDescent="0.15">
      <c r="A15" s="37" t="s">
        <v>49</v>
      </c>
      <c r="B15" s="40" t="s">
        <v>50</v>
      </c>
      <c r="C15" s="41"/>
      <c r="D15" s="40" t="s">
        <v>51</v>
      </c>
      <c r="E15" s="41"/>
      <c r="F15" s="40"/>
      <c r="G15" s="41"/>
      <c r="H15" s="40"/>
      <c r="I15" s="42"/>
      <c r="J15" s="43">
        <f>IF(C17=AA15,AC15)+IF(E17=AA15,AD15)+IF(G17=AA15,AE15)+IF(I17=AA15,AF15)</f>
        <v>0</v>
      </c>
      <c r="K15" s="44">
        <f>IF(C17=AB15,AC15)+IF(E17=AB15,AD15)+IF(G17=AB15,AE15)+IF(I17=AB15,AF15)</f>
        <v>5</v>
      </c>
      <c r="Z15" s="59"/>
      <c r="AA15" s="56" t="s">
        <v>6</v>
      </c>
      <c r="AB15" s="56" t="str">
        <f>K1</f>
        <v>N</v>
      </c>
      <c r="AC15" s="55">
        <v>5</v>
      </c>
      <c r="AD15" s="56">
        <v>0</v>
      </c>
      <c r="AE15" s="57">
        <v>0</v>
      </c>
      <c r="AF15" s="58">
        <v>0</v>
      </c>
    </row>
    <row r="16" spans="1:32" x14ac:dyDescent="0.15">
      <c r="A16" s="61"/>
      <c r="B16" s="62" t="s">
        <v>52</v>
      </c>
      <c r="C16" s="63"/>
      <c r="D16" s="62" t="s">
        <v>53</v>
      </c>
      <c r="E16" s="63"/>
      <c r="F16" s="62"/>
      <c r="G16" s="63"/>
      <c r="H16" s="62"/>
      <c r="I16" s="21"/>
      <c r="J16" s="43"/>
      <c r="K16" s="44"/>
      <c r="Z16" s="59"/>
      <c r="AA16" s="56"/>
      <c r="AB16" s="56"/>
      <c r="AC16" s="55"/>
      <c r="AD16" s="56"/>
      <c r="AE16" s="57"/>
      <c r="AF16" s="58"/>
    </row>
    <row r="17" spans="1:32" x14ac:dyDescent="0.15">
      <c r="A17" s="49"/>
      <c r="B17" s="64">
        <v>6.6400462962962967E-3</v>
      </c>
      <c r="C17" s="60" t="s">
        <v>7</v>
      </c>
      <c r="D17" s="64">
        <v>6.84375E-3</v>
      </c>
      <c r="E17" s="60" t="s">
        <v>6</v>
      </c>
      <c r="F17" s="52"/>
      <c r="G17" s="60"/>
      <c r="H17" s="52"/>
      <c r="I17" s="54"/>
      <c r="J17" s="43"/>
      <c r="K17" s="44"/>
      <c r="Z17" s="59"/>
      <c r="AA17" s="56"/>
      <c r="AB17" s="56"/>
      <c r="AC17" s="55"/>
      <c r="AD17" s="56"/>
      <c r="AE17" s="57"/>
      <c r="AF17" s="58"/>
    </row>
    <row r="18" spans="1:32" x14ac:dyDescent="0.15">
      <c r="A18" s="37" t="s">
        <v>54</v>
      </c>
      <c r="B18" s="40" t="s">
        <v>55</v>
      </c>
      <c r="C18" s="41"/>
      <c r="D18" s="40" t="s">
        <v>26</v>
      </c>
      <c r="E18" s="41"/>
      <c r="F18" s="40" t="s">
        <v>20</v>
      </c>
      <c r="G18" s="41"/>
      <c r="H18" s="40"/>
      <c r="I18" s="42"/>
      <c r="J18" s="43">
        <f>IF(C19=AA18,AC18)+IF(E19=AA18,AD18)+IF(G19=AA18,AE18)+IF(I19=AA18,AF18)</f>
        <v>4</v>
      </c>
      <c r="K18" s="44">
        <f>IF(C19=AB18,AC18)+IF(E19=AB18,AD18)+IF(G19=AB18,AE18)+IF(I19=AB18,AF18)</f>
        <v>5</v>
      </c>
      <c r="Z18" s="59"/>
      <c r="AA18" s="56" t="s">
        <v>6</v>
      </c>
      <c r="AB18" s="56" t="str">
        <f>K1</f>
        <v>N</v>
      </c>
      <c r="AC18" s="55">
        <v>5</v>
      </c>
      <c r="AD18" s="56">
        <v>3</v>
      </c>
      <c r="AE18" s="57">
        <v>1</v>
      </c>
      <c r="AF18" s="58">
        <v>0</v>
      </c>
    </row>
    <row r="19" spans="1:32" x14ac:dyDescent="0.15">
      <c r="A19" s="49"/>
      <c r="B19" s="64">
        <v>1.9328703703703703E-4</v>
      </c>
      <c r="C19" s="60" t="s">
        <v>7</v>
      </c>
      <c r="D19" s="64">
        <v>1.9444444444444446E-4</v>
      </c>
      <c r="E19" s="60" t="s">
        <v>6</v>
      </c>
      <c r="F19" s="64">
        <v>1.9560185185185183E-4</v>
      </c>
      <c r="G19" s="60" t="s">
        <v>6</v>
      </c>
      <c r="H19" s="52"/>
      <c r="I19" s="54"/>
      <c r="J19" s="43"/>
      <c r="K19" s="44"/>
      <c r="Z19" s="59"/>
      <c r="AA19" s="56"/>
      <c r="AB19" s="56"/>
      <c r="AC19" s="55"/>
      <c r="AD19" s="56"/>
      <c r="AE19" s="57"/>
      <c r="AF19" s="58"/>
    </row>
    <row r="20" spans="1:32" x14ac:dyDescent="0.15">
      <c r="A20" s="37" t="s">
        <v>56</v>
      </c>
      <c r="B20" s="40" t="s">
        <v>57</v>
      </c>
      <c r="C20" s="41"/>
      <c r="D20" s="40" t="s">
        <v>58</v>
      </c>
      <c r="E20" s="41"/>
      <c r="F20" s="40" t="s">
        <v>21</v>
      </c>
      <c r="G20" s="41"/>
      <c r="H20" s="40"/>
      <c r="I20" s="42"/>
      <c r="J20" s="43">
        <f>IF(C21=AA20,AC20)+IF(E21=AA20,AD20)+IF(G21=AA20,AE20)+IF(I21=AA20,AF20)</f>
        <v>3</v>
      </c>
      <c r="K20" s="44">
        <f>IF(C21=AB20,AC20)+IF(E21=AB20,AD20)+IF(G21=AB20,AE20)+IF(I21=AB20,AF20)</f>
        <v>6</v>
      </c>
      <c r="Z20" s="59"/>
      <c r="AA20" s="56" t="s">
        <v>6</v>
      </c>
      <c r="AB20" s="56" t="str">
        <f>K1</f>
        <v>N</v>
      </c>
      <c r="AC20" s="55">
        <v>5</v>
      </c>
      <c r="AD20" s="56">
        <v>3</v>
      </c>
      <c r="AE20" s="57">
        <v>1</v>
      </c>
      <c r="AF20" s="58">
        <v>0</v>
      </c>
    </row>
    <row r="21" spans="1:32" x14ac:dyDescent="0.15">
      <c r="A21" s="49"/>
      <c r="B21" s="64">
        <v>1.3194444444444443E-4</v>
      </c>
      <c r="C21" s="60" t="s">
        <v>7</v>
      </c>
      <c r="D21" s="64">
        <v>1.349537037037037E-4</v>
      </c>
      <c r="E21" s="60" t="s">
        <v>6</v>
      </c>
      <c r="F21" s="64">
        <v>1.4131944444444446E-4</v>
      </c>
      <c r="G21" s="60" t="s">
        <v>7</v>
      </c>
      <c r="H21" s="52"/>
      <c r="I21" s="54"/>
      <c r="J21" s="43"/>
      <c r="K21" s="44"/>
      <c r="Z21" s="59"/>
      <c r="AA21" s="56"/>
      <c r="AB21" s="56"/>
      <c r="AC21" s="55"/>
      <c r="AD21" s="56"/>
      <c r="AE21" s="57"/>
      <c r="AF21" s="58"/>
    </row>
    <row r="22" spans="1:32" x14ac:dyDescent="0.15">
      <c r="A22" s="37" t="s">
        <v>59</v>
      </c>
      <c r="B22" s="40" t="s">
        <v>60</v>
      </c>
      <c r="C22" s="41"/>
      <c r="D22" s="40" t="s">
        <v>61</v>
      </c>
      <c r="E22" s="41"/>
      <c r="F22" s="40" t="s">
        <v>62</v>
      </c>
      <c r="G22" s="41"/>
      <c r="H22" s="40"/>
      <c r="I22" s="42"/>
      <c r="J22" s="43">
        <f>IF(C23=AA22,AC22)+IF(E23=AA22,AD22)+IF(G23=AA22,AE22)+IF(I23=AA22,AF22)</f>
        <v>3</v>
      </c>
      <c r="K22" s="44">
        <f>IF(C23=AB22,AC22)+IF(E23=AB22,AD22)+IF(G23=AB22,AE22)+IF(I23=AB22,AF22)</f>
        <v>6</v>
      </c>
      <c r="Z22" s="59"/>
      <c r="AA22" s="56" t="s">
        <v>6</v>
      </c>
      <c r="AB22" s="56" t="str">
        <f>K1</f>
        <v>N</v>
      </c>
      <c r="AC22" s="55">
        <v>5</v>
      </c>
      <c r="AD22" s="56">
        <v>3</v>
      </c>
      <c r="AE22" s="57">
        <v>1</v>
      </c>
      <c r="AF22" s="58">
        <v>0</v>
      </c>
    </row>
    <row r="23" spans="1:32" x14ac:dyDescent="0.15">
      <c r="A23" s="49"/>
      <c r="B23" s="64">
        <v>3.4618055555555561E-3</v>
      </c>
      <c r="C23" s="60" t="s">
        <v>7</v>
      </c>
      <c r="D23" s="64">
        <v>3.5127314814814817E-3</v>
      </c>
      <c r="E23" s="60" t="s">
        <v>6</v>
      </c>
      <c r="F23" s="64">
        <v>3.6180555555555553E-3</v>
      </c>
      <c r="G23" s="60" t="s">
        <v>7</v>
      </c>
      <c r="H23" s="52"/>
      <c r="I23" s="54"/>
      <c r="J23" s="43"/>
      <c r="K23" s="44"/>
      <c r="Z23" s="59"/>
      <c r="AA23" s="56"/>
      <c r="AB23" s="56"/>
      <c r="AC23" s="55"/>
      <c r="AD23" s="56"/>
      <c r="AE23" s="57"/>
      <c r="AF23" s="58"/>
    </row>
    <row r="24" spans="1:32" x14ac:dyDescent="0.15">
      <c r="A24" s="37" t="s">
        <v>63</v>
      </c>
      <c r="B24" s="40" t="s">
        <v>64</v>
      </c>
      <c r="C24" s="41"/>
      <c r="D24" s="40" t="s">
        <v>65</v>
      </c>
      <c r="E24" s="41"/>
      <c r="F24" s="40"/>
      <c r="G24" s="41"/>
      <c r="H24" s="40"/>
      <c r="I24" s="42"/>
      <c r="J24" s="43">
        <f>IF(C26=AA24,AC24)+IF(E26=AA24,AD24)+IF(G26=AA24,AE24)+IF(I26=AA24,AF24)</f>
        <v>0</v>
      </c>
      <c r="K24" s="44">
        <f>IF(C26=AB24,AC24)+IF(E26=AB24,AD24)+IF(G26=AB24,AE24)+IF(I26=AB24,AF24)</f>
        <v>5</v>
      </c>
      <c r="Z24" s="59"/>
      <c r="AA24" s="56" t="s">
        <v>6</v>
      </c>
      <c r="AB24" s="56" t="str">
        <f>K1</f>
        <v>N</v>
      </c>
      <c r="AC24" s="55">
        <v>5</v>
      </c>
      <c r="AD24" s="56">
        <v>0</v>
      </c>
      <c r="AE24" s="57">
        <v>0</v>
      </c>
      <c r="AF24" s="58">
        <v>0</v>
      </c>
    </row>
    <row r="25" spans="1:32" x14ac:dyDescent="0.15">
      <c r="A25" s="61"/>
      <c r="B25" s="62" t="s">
        <v>66</v>
      </c>
      <c r="C25" s="63"/>
      <c r="D25" s="62" t="s">
        <v>67</v>
      </c>
      <c r="E25" s="63"/>
      <c r="F25" s="62"/>
      <c r="G25" s="63"/>
      <c r="H25" s="62"/>
      <c r="I25" s="21"/>
      <c r="J25" s="43"/>
      <c r="K25" s="44"/>
      <c r="Z25" s="59"/>
      <c r="AA25" s="56"/>
      <c r="AB25" s="56"/>
      <c r="AC25" s="55"/>
      <c r="AD25" s="56"/>
      <c r="AE25" s="57"/>
      <c r="AF25" s="58"/>
    </row>
    <row r="26" spans="1:32" x14ac:dyDescent="0.15">
      <c r="A26" s="49"/>
      <c r="B26" s="64">
        <v>5.2314814814814824E-4</v>
      </c>
      <c r="C26" s="60" t="s">
        <v>7</v>
      </c>
      <c r="D26" s="64">
        <v>5.5555555555555556E-4</v>
      </c>
      <c r="E26" s="60" t="s">
        <v>6</v>
      </c>
      <c r="F26" s="52"/>
      <c r="G26" s="60"/>
      <c r="H26" s="52"/>
      <c r="I26" s="54"/>
      <c r="J26" s="43"/>
      <c r="K26" s="44"/>
      <c r="Z26" s="59"/>
      <c r="AA26" s="56"/>
      <c r="AB26" s="56"/>
      <c r="AC26" s="55"/>
      <c r="AD26" s="56"/>
      <c r="AE26" s="57"/>
      <c r="AF26" s="58"/>
    </row>
    <row r="27" spans="1:32" x14ac:dyDescent="0.15">
      <c r="A27" s="37" t="s">
        <v>68</v>
      </c>
      <c r="B27" s="40" t="s">
        <v>58</v>
      </c>
      <c r="C27" s="41"/>
      <c r="D27" s="40" t="s">
        <v>69</v>
      </c>
      <c r="E27" s="41"/>
      <c r="F27" s="40" t="s">
        <v>70</v>
      </c>
      <c r="G27" s="41"/>
      <c r="H27" s="40"/>
      <c r="I27" s="42"/>
      <c r="J27" s="43">
        <f>IF(C28=AA27,AC27)+IF(E28=AA27,AD27)+IF(G28=AA27,AE27)+IF(I28=AA27,AF27)</f>
        <v>5</v>
      </c>
      <c r="K27" s="44">
        <f>IF(C28=AB27,AC27)+IF(E28=AB27,AD27)+IF(G28=AB27,AE27)+IF(I28=AB27,AF27)</f>
        <v>4</v>
      </c>
      <c r="Z27" s="59"/>
      <c r="AA27" s="56" t="s">
        <v>6</v>
      </c>
      <c r="AB27" s="56" t="str">
        <f>K1</f>
        <v>N</v>
      </c>
      <c r="AC27" s="55">
        <v>5</v>
      </c>
      <c r="AD27" s="56">
        <v>3</v>
      </c>
      <c r="AE27" s="57">
        <v>1</v>
      </c>
      <c r="AF27" s="58">
        <v>0</v>
      </c>
    </row>
    <row r="28" spans="1:32" x14ac:dyDescent="0.15">
      <c r="A28" s="49"/>
      <c r="B28" s="64">
        <v>6.2847222222222221E-4</v>
      </c>
      <c r="C28" s="60" t="s">
        <v>6</v>
      </c>
      <c r="D28" s="64">
        <v>6.3032407407407405E-4</v>
      </c>
      <c r="E28" s="60" t="s">
        <v>7</v>
      </c>
      <c r="F28" s="64">
        <v>6.8680555555555563E-4</v>
      </c>
      <c r="G28" s="60" t="s">
        <v>7</v>
      </c>
      <c r="H28" s="52"/>
      <c r="I28" s="54"/>
      <c r="J28" s="43"/>
      <c r="K28" s="44"/>
      <c r="Z28" s="59"/>
      <c r="AA28" s="56"/>
      <c r="AB28" s="56"/>
      <c r="AC28" s="55"/>
      <c r="AD28" s="56"/>
      <c r="AE28" s="57"/>
      <c r="AF28" s="58"/>
    </row>
    <row r="29" spans="1:32" x14ac:dyDescent="0.15">
      <c r="A29" s="37" t="s">
        <v>71</v>
      </c>
      <c r="B29" s="40" t="s">
        <v>19</v>
      </c>
      <c r="C29" s="41"/>
      <c r="D29" s="40" t="s">
        <v>20</v>
      </c>
      <c r="E29" s="41"/>
      <c r="F29" s="40" t="s">
        <v>26</v>
      </c>
      <c r="G29" s="41"/>
      <c r="H29" s="40"/>
      <c r="I29" s="42"/>
      <c r="J29" s="43">
        <f>IF(C30=AA29,AC29)+IF(E30=AA29,AD29)+IF(G30=AA29,AE29)+IF(I30=AA29,AF29)</f>
        <v>4</v>
      </c>
      <c r="K29" s="44">
        <f>IF(C30=AB29,AC29)+IF(E30=AB29,AD29)+IF(G30=AB29,AE29)+IF(I30=AB29,AF29)</f>
        <v>5</v>
      </c>
      <c r="Z29" s="59"/>
      <c r="AA29" s="56" t="s">
        <v>6</v>
      </c>
      <c r="AB29" s="56" t="str">
        <f>K1</f>
        <v>N</v>
      </c>
      <c r="AC29" s="55">
        <v>5</v>
      </c>
      <c r="AD29" s="56">
        <v>3</v>
      </c>
      <c r="AE29" s="57">
        <v>1</v>
      </c>
      <c r="AF29" s="58">
        <v>0</v>
      </c>
    </row>
    <row r="30" spans="1:32" x14ac:dyDescent="0.15">
      <c r="A30" s="49"/>
      <c r="B30" s="64">
        <v>5.0000000000000012E-4</v>
      </c>
      <c r="C30" s="60" t="s">
        <v>7</v>
      </c>
      <c r="D30" s="64">
        <v>5.0347222222222221E-4</v>
      </c>
      <c r="E30" s="60" t="s">
        <v>6</v>
      </c>
      <c r="F30" s="64">
        <v>5.1157407407407412E-4</v>
      </c>
      <c r="G30" s="60" t="s">
        <v>6</v>
      </c>
      <c r="H30" s="52"/>
      <c r="I30" s="54"/>
      <c r="J30" s="43"/>
      <c r="K30" s="44"/>
      <c r="Z30" s="59"/>
      <c r="AA30" s="56"/>
      <c r="AB30" s="56"/>
      <c r="AC30" s="55"/>
      <c r="AD30" s="56"/>
      <c r="AE30" s="57"/>
      <c r="AF30" s="58"/>
    </row>
    <row r="31" spans="1:32" x14ac:dyDescent="0.15">
      <c r="A31" s="37" t="s">
        <v>72</v>
      </c>
      <c r="B31" s="40" t="s">
        <v>73</v>
      </c>
      <c r="C31" s="41"/>
      <c r="D31" s="40" t="s">
        <v>74</v>
      </c>
      <c r="E31" s="41"/>
      <c r="F31" s="40" t="s">
        <v>61</v>
      </c>
      <c r="G31" s="41"/>
      <c r="H31" s="40"/>
      <c r="I31" s="42"/>
      <c r="J31" s="43">
        <f>IF(C32=AA31,AC31)+IF(E32=AA31,AD31)+IF(G32=AA31,AE31)+IF(I32=AA31,AF31)</f>
        <v>4</v>
      </c>
      <c r="K31" s="44">
        <f>IF(C32=AB31,AC31)+IF(E32=AB31,AD31)+IF(G32=AB31,AE31)+IF(I32=AB31,AF31)</f>
        <v>5</v>
      </c>
      <c r="Z31" s="59"/>
      <c r="AA31" s="56" t="s">
        <v>6</v>
      </c>
      <c r="AB31" s="56" t="str">
        <f>K1</f>
        <v>N</v>
      </c>
      <c r="AC31" s="55">
        <v>5</v>
      </c>
      <c r="AD31" s="56">
        <v>3</v>
      </c>
      <c r="AE31" s="57">
        <v>1</v>
      </c>
      <c r="AF31" s="58">
        <v>0</v>
      </c>
    </row>
    <row r="32" spans="1:32" x14ac:dyDescent="0.15">
      <c r="A32" s="49"/>
      <c r="B32" s="64">
        <v>1.5486111111111111E-3</v>
      </c>
      <c r="C32" s="60" t="s">
        <v>7</v>
      </c>
      <c r="D32" s="64">
        <v>1.5937499999999999E-3</v>
      </c>
      <c r="E32" s="60" t="s">
        <v>6</v>
      </c>
      <c r="F32" s="64">
        <v>1.6122685185185187E-3</v>
      </c>
      <c r="G32" s="60" t="s">
        <v>6</v>
      </c>
      <c r="H32" s="52"/>
      <c r="I32" s="54"/>
      <c r="J32" s="43"/>
      <c r="K32" s="44"/>
      <c r="Z32" s="59"/>
      <c r="AA32" s="56"/>
      <c r="AB32" s="56"/>
      <c r="AC32" s="55"/>
      <c r="AD32" s="56"/>
      <c r="AE32" s="57"/>
      <c r="AF32" s="58"/>
    </row>
    <row r="33" spans="1:32" x14ac:dyDescent="0.15">
      <c r="A33" s="37" t="s">
        <v>75</v>
      </c>
      <c r="B33" s="40" t="s">
        <v>57</v>
      </c>
      <c r="C33" s="41"/>
      <c r="D33" s="40" t="s">
        <v>58</v>
      </c>
      <c r="E33" s="41"/>
      <c r="F33" s="40" t="s">
        <v>76</v>
      </c>
      <c r="G33" s="41"/>
      <c r="H33" s="40"/>
      <c r="I33" s="42"/>
      <c r="J33" s="43">
        <f>IF(C34=AA33,AC33)+IF(E34=AA33,AD33)+IF(G34=AA33,AE33)+IF(I34=AA33,AF33)</f>
        <v>3</v>
      </c>
      <c r="K33" s="44">
        <f>IF(C34=AB33,AC33)+IF(E34=AB33,AD33)+IF(G34=AB33,AE33)+IF(I34=AB33,AF33)</f>
        <v>6</v>
      </c>
      <c r="Z33" s="59"/>
      <c r="AA33" s="56" t="s">
        <v>6</v>
      </c>
      <c r="AB33" s="56" t="str">
        <f>K1</f>
        <v>N</v>
      </c>
      <c r="AC33" s="55">
        <v>5</v>
      </c>
      <c r="AD33" s="56">
        <v>3</v>
      </c>
      <c r="AE33" s="57">
        <v>1</v>
      </c>
      <c r="AF33" s="58">
        <v>0</v>
      </c>
    </row>
    <row r="34" spans="1:32" x14ac:dyDescent="0.15">
      <c r="A34" s="49"/>
      <c r="B34" s="64">
        <v>2.7314814814814818E-4</v>
      </c>
      <c r="C34" s="60" t="s">
        <v>7</v>
      </c>
      <c r="D34" s="64">
        <v>2.7997685185185184E-4</v>
      </c>
      <c r="E34" s="60" t="s">
        <v>6</v>
      </c>
      <c r="F34" s="64">
        <v>2.9629629629629629E-4</v>
      </c>
      <c r="G34" s="60" t="s">
        <v>7</v>
      </c>
      <c r="H34" s="52"/>
      <c r="I34" s="54"/>
      <c r="J34" s="43"/>
      <c r="K34" s="44"/>
      <c r="Z34" s="59"/>
      <c r="AA34" s="56"/>
      <c r="AB34" s="56"/>
      <c r="AC34" s="55"/>
      <c r="AD34" s="56"/>
      <c r="AE34" s="57"/>
      <c r="AF34" s="58"/>
    </row>
    <row r="35" spans="1:32" x14ac:dyDescent="0.15">
      <c r="A35" s="37" t="s">
        <v>77</v>
      </c>
      <c r="B35" s="40" t="s">
        <v>78</v>
      </c>
      <c r="C35" s="41"/>
      <c r="D35" s="40" t="s">
        <v>79</v>
      </c>
      <c r="E35" s="41"/>
      <c r="F35" s="40" t="s">
        <v>80</v>
      </c>
      <c r="G35" s="41"/>
      <c r="H35" s="40"/>
      <c r="I35" s="42"/>
      <c r="J35" s="43">
        <f>IF(C36=AA35,AC35)+IF(E36=AA35,AD35)+IF(G36=AA35,AE35)+IF(I36=AA35,AF35)</f>
        <v>1</v>
      </c>
      <c r="K35" s="44">
        <f>IF(C36=AB35,AC35)+IF(E36=AB35,AD35)+IF(G36=AB35,AE35)+IF(I36=AB35,AF35)</f>
        <v>8</v>
      </c>
      <c r="Z35" s="59"/>
      <c r="AA35" s="56" t="s">
        <v>6</v>
      </c>
      <c r="AB35" s="56" t="str">
        <f>K1</f>
        <v>N</v>
      </c>
      <c r="AC35" s="55">
        <v>5</v>
      </c>
      <c r="AD35" s="56">
        <v>3</v>
      </c>
      <c r="AE35" s="57">
        <v>1</v>
      </c>
      <c r="AF35" s="58">
        <v>0</v>
      </c>
    </row>
    <row r="36" spans="1:32" x14ac:dyDescent="0.15">
      <c r="A36" s="49"/>
      <c r="B36" s="64">
        <v>7.7349537037037031E-3</v>
      </c>
      <c r="C36" s="60" t="s">
        <v>7</v>
      </c>
      <c r="D36" s="64">
        <v>8.0486111111111105E-3</v>
      </c>
      <c r="E36" s="60" t="s">
        <v>7</v>
      </c>
      <c r="F36" s="64">
        <v>8.0787037037037043E-3</v>
      </c>
      <c r="G36" s="60" t="s">
        <v>6</v>
      </c>
      <c r="H36" s="52"/>
      <c r="I36" s="54"/>
      <c r="J36" s="43"/>
      <c r="K36" s="44"/>
      <c r="Z36" s="59"/>
      <c r="AA36" s="56"/>
      <c r="AB36" s="56"/>
      <c r="AC36" s="55"/>
      <c r="AD36" s="56"/>
      <c r="AE36" s="57"/>
      <c r="AF36" s="58"/>
    </row>
    <row r="37" spans="1:32" x14ac:dyDescent="0.15">
      <c r="A37" s="37" t="s">
        <v>81</v>
      </c>
      <c r="B37" s="40" t="s">
        <v>82</v>
      </c>
      <c r="C37" s="41"/>
      <c r="D37" s="40" t="s">
        <v>83</v>
      </c>
      <c r="E37" s="41"/>
      <c r="F37" s="40"/>
      <c r="G37" s="41"/>
      <c r="H37" s="40"/>
      <c r="I37" s="42"/>
      <c r="J37" s="43">
        <f>IF(C39=AA37,AC37)+IF(E39=AA37,AD37)+IF(G39=AA37,AE37)+IF(I39=AA37,AF37)</f>
        <v>5</v>
      </c>
      <c r="K37" s="44">
        <f>IF(C39=AB37,AC37)+IF(E39=AB37,AD37)+IF(G39=AB37,AE37)+IF(I39=AB37,AF37)</f>
        <v>0</v>
      </c>
      <c r="Z37" s="59"/>
      <c r="AA37" s="56" t="s">
        <v>6</v>
      </c>
      <c r="AB37" s="56" t="str">
        <f>K1</f>
        <v>N</v>
      </c>
      <c r="AC37" s="55">
        <v>5</v>
      </c>
      <c r="AD37" s="56">
        <v>0</v>
      </c>
      <c r="AE37" s="57">
        <v>0</v>
      </c>
      <c r="AF37" s="58">
        <v>0</v>
      </c>
    </row>
    <row r="38" spans="1:32" x14ac:dyDescent="0.15">
      <c r="A38" s="61"/>
      <c r="B38" s="62" t="s">
        <v>84</v>
      </c>
      <c r="C38" s="63"/>
      <c r="D38" s="62" t="s">
        <v>85</v>
      </c>
      <c r="E38" s="63"/>
      <c r="F38" s="62"/>
      <c r="G38" s="63"/>
      <c r="H38" s="62"/>
      <c r="I38" s="21"/>
      <c r="J38" s="65"/>
      <c r="K38" s="66"/>
      <c r="Z38" s="67"/>
      <c r="AA38" s="68"/>
      <c r="AB38" s="68"/>
      <c r="AC38" s="69"/>
      <c r="AD38" s="68"/>
      <c r="AE38" s="70"/>
      <c r="AF38" s="71"/>
    </row>
    <row r="39" spans="1:32" ht="14" thickBot="1" x14ac:dyDescent="0.2">
      <c r="A39" s="72"/>
      <c r="B39" s="73">
        <v>2.5763888888888889E-3</v>
      </c>
      <c r="C39" s="74" t="s">
        <v>6</v>
      </c>
      <c r="D39" s="73">
        <v>2.6122685185185185E-3</v>
      </c>
      <c r="E39" s="74" t="s">
        <v>7</v>
      </c>
      <c r="F39" s="75"/>
      <c r="G39" s="74"/>
      <c r="H39" s="75"/>
      <c r="I39" s="76"/>
      <c r="J39" s="77"/>
      <c r="K39" s="78"/>
      <c r="Z39" s="79"/>
      <c r="AA39" s="80"/>
      <c r="AB39" s="80"/>
      <c r="AC39" s="81"/>
      <c r="AD39" s="80"/>
      <c r="AE39" s="82"/>
      <c r="AF39" s="83"/>
    </row>
    <row r="40" spans="1:32" ht="14" thickBot="1" x14ac:dyDescent="0.2">
      <c r="A40" s="84"/>
      <c r="B40" s="85"/>
      <c r="C40" s="85"/>
      <c r="D40" s="85"/>
      <c r="E40" s="85"/>
      <c r="F40" s="85"/>
      <c r="G40" s="85"/>
      <c r="H40" s="85"/>
      <c r="I40" s="85"/>
      <c r="J40" s="86">
        <f>SUM(J5:J39)</f>
        <v>48</v>
      </c>
      <c r="K40" s="87">
        <f>SUM(K5:K39)</f>
        <v>83</v>
      </c>
    </row>
    <row r="44" spans="1:32" ht="14" thickBot="1" x14ac:dyDescent="0.2"/>
    <row r="45" spans="1:32" ht="14" thickBot="1" x14ac:dyDescent="0.2">
      <c r="A45" s="89"/>
      <c r="B45" s="90" t="s">
        <v>86</v>
      </c>
      <c r="C45" s="91" t="s">
        <v>1</v>
      </c>
      <c r="D45" s="92" t="str">
        <f>D1</f>
        <v>New Prairie</v>
      </c>
      <c r="E45" s="93" t="s">
        <v>3</v>
      </c>
      <c r="F45" s="94" t="str">
        <f>F1</f>
        <v>Bremen High School</v>
      </c>
      <c r="G45" s="95" t="s">
        <v>5</v>
      </c>
      <c r="H45" s="96">
        <f>H1</f>
        <v>43202</v>
      </c>
      <c r="I45" s="97"/>
      <c r="J45" s="98" t="s">
        <v>6</v>
      </c>
      <c r="K45" s="99" t="s">
        <v>7</v>
      </c>
    </row>
    <row r="46" spans="1:32" ht="14" thickBot="1" x14ac:dyDescent="0.2">
      <c r="A46" s="100"/>
      <c r="B46" s="101"/>
      <c r="C46" s="101"/>
      <c r="D46" s="101"/>
      <c r="E46" s="101"/>
      <c r="F46" s="102" t="s">
        <v>10</v>
      </c>
      <c r="G46" s="103"/>
      <c r="H46" s="104" t="str">
        <f>H2</f>
        <v>Ted Noffsinger</v>
      </c>
      <c r="I46" s="105"/>
      <c r="J46" s="106"/>
      <c r="K46" s="107"/>
    </row>
    <row r="47" spans="1:32" ht="14" thickBot="1" x14ac:dyDescent="0.2">
      <c r="A47" s="108"/>
      <c r="B47" s="109"/>
      <c r="C47" s="109"/>
      <c r="D47" s="109"/>
      <c r="E47" s="109"/>
      <c r="F47" s="109"/>
      <c r="G47" s="109"/>
      <c r="H47" s="109"/>
      <c r="I47" s="110"/>
      <c r="J47" s="106"/>
      <c r="K47" s="107"/>
    </row>
    <row r="48" spans="1:32" ht="14" thickBot="1" x14ac:dyDescent="0.2">
      <c r="A48" s="111" t="s">
        <v>13</v>
      </c>
      <c r="B48" s="112" t="s">
        <v>14</v>
      </c>
      <c r="C48" s="113"/>
      <c r="D48" s="114" t="s">
        <v>15</v>
      </c>
      <c r="E48" s="115"/>
      <c r="F48" s="114" t="s">
        <v>16</v>
      </c>
      <c r="G48" s="115"/>
      <c r="H48" s="114" t="s">
        <v>17</v>
      </c>
      <c r="I48" s="116"/>
      <c r="J48" s="106"/>
      <c r="K48" s="107"/>
    </row>
    <row r="49" spans="1:32" x14ac:dyDescent="0.15">
      <c r="A49" s="117" t="s">
        <v>18</v>
      </c>
      <c r="B49" s="118" t="s">
        <v>87</v>
      </c>
      <c r="C49" s="119"/>
      <c r="D49" s="118" t="s">
        <v>88</v>
      </c>
      <c r="E49" s="119"/>
      <c r="F49" s="118" t="s">
        <v>89</v>
      </c>
      <c r="G49" s="119"/>
      <c r="H49" s="118"/>
      <c r="I49" s="120"/>
      <c r="J49" s="121">
        <f>IF(C50=AA49,AC49)+IF(E50=AA49,AD49)+IF(G50=AA49,AE49)+IF(I50=AA49,AF49)</f>
        <v>8</v>
      </c>
      <c r="K49" s="122">
        <f>IF(C50=AB49,AC49)+IF(E50=AB49,AD49)+IF(G50=AB49,AE49)+IF(I50=AB49,AF49)</f>
        <v>1</v>
      </c>
      <c r="AA49" s="45" t="str">
        <f>J45</f>
        <v>B</v>
      </c>
      <c r="AB49" s="48" t="str">
        <f>K45</f>
        <v>N</v>
      </c>
      <c r="AC49" s="123">
        <v>5</v>
      </c>
      <c r="AD49" s="46">
        <v>3</v>
      </c>
      <c r="AE49" s="46">
        <v>1</v>
      </c>
      <c r="AF49" s="48">
        <v>0</v>
      </c>
    </row>
    <row r="50" spans="1:32" x14ac:dyDescent="0.15">
      <c r="A50" s="124"/>
      <c r="B50" s="125" t="s">
        <v>90</v>
      </c>
      <c r="C50" s="126" t="s">
        <v>6</v>
      </c>
      <c r="D50" s="125" t="s">
        <v>91</v>
      </c>
      <c r="E50" s="126" t="s">
        <v>6</v>
      </c>
      <c r="F50" s="125" t="s">
        <v>92</v>
      </c>
      <c r="G50" s="126" t="s">
        <v>7</v>
      </c>
      <c r="H50" s="125"/>
      <c r="I50" s="127"/>
      <c r="J50" s="121"/>
      <c r="K50" s="122"/>
      <c r="AA50" s="55"/>
      <c r="AB50" s="58"/>
      <c r="AC50" s="128"/>
      <c r="AD50" s="56"/>
      <c r="AE50" s="56"/>
      <c r="AF50" s="58"/>
    </row>
    <row r="51" spans="1:32" x14ac:dyDescent="0.15">
      <c r="A51" s="117" t="s">
        <v>25</v>
      </c>
      <c r="B51" s="118" t="s">
        <v>93</v>
      </c>
      <c r="C51" s="119"/>
      <c r="D51" s="118" t="s">
        <v>94</v>
      </c>
      <c r="E51" s="119"/>
      <c r="F51" s="118" t="s">
        <v>95</v>
      </c>
      <c r="G51" s="119"/>
      <c r="H51" s="118"/>
      <c r="I51" s="120"/>
      <c r="J51" s="121">
        <f>IF(C52=AA51,AC51)+IF(E52=AA51,AD51)+IF(G52=AA51,AE51)+IF(I52=AA51,AF51)</f>
        <v>5</v>
      </c>
      <c r="K51" s="122">
        <f>IF(C52=AB51,AC51)+IF(E52=AB51,AD51)+IF(G52=AB51,AE51)+IF(I52=AB51,AF51)</f>
        <v>4</v>
      </c>
      <c r="AA51" s="55" t="s">
        <v>6</v>
      </c>
      <c r="AB51" s="58" t="str">
        <f>K45</f>
        <v>N</v>
      </c>
      <c r="AC51" s="128">
        <v>5</v>
      </c>
      <c r="AD51" s="56">
        <v>3</v>
      </c>
      <c r="AE51" s="56">
        <v>1</v>
      </c>
      <c r="AF51" s="58">
        <v>0</v>
      </c>
    </row>
    <row r="52" spans="1:32" x14ac:dyDescent="0.15">
      <c r="A52" s="124"/>
      <c r="B52" s="125" t="s">
        <v>96</v>
      </c>
      <c r="C52" s="129" t="s">
        <v>6</v>
      </c>
      <c r="D52" s="125" t="s">
        <v>96</v>
      </c>
      <c r="E52" s="129" t="s">
        <v>7</v>
      </c>
      <c r="F52" s="125" t="s">
        <v>97</v>
      </c>
      <c r="G52" s="129" t="s">
        <v>7</v>
      </c>
      <c r="H52" s="125"/>
      <c r="I52" s="127"/>
      <c r="J52" s="121"/>
      <c r="K52" s="122"/>
      <c r="AA52" s="55"/>
      <c r="AB52" s="58"/>
      <c r="AC52" s="128"/>
      <c r="AD52" s="56"/>
      <c r="AE52" s="56"/>
      <c r="AF52" s="58"/>
    </row>
    <row r="53" spans="1:32" x14ac:dyDescent="0.15">
      <c r="A53" s="117" t="s">
        <v>30</v>
      </c>
      <c r="B53" s="118" t="s">
        <v>98</v>
      </c>
      <c r="C53" s="119"/>
      <c r="D53" s="118" t="s">
        <v>99</v>
      </c>
      <c r="E53" s="119"/>
      <c r="F53" s="118" t="s">
        <v>100</v>
      </c>
      <c r="G53" s="119"/>
      <c r="H53" s="118"/>
      <c r="I53" s="120"/>
      <c r="J53" s="121">
        <f>IF(C54=AA53,AC53)+IF(E54=AA53,AD53)+IF(G54=AA53,AE53)+IF(I54=AA53,AF53)</f>
        <v>3</v>
      </c>
      <c r="K53" s="122">
        <f>IF(C54=AB53,AC53)+IF(E54=AB53,AD53)+IF(G54=AB53,AE53)+IF(I54=AB53,AF53)</f>
        <v>6</v>
      </c>
      <c r="AA53" s="55" t="s">
        <v>6</v>
      </c>
      <c r="AB53" s="58" t="str">
        <f>K45</f>
        <v>N</v>
      </c>
      <c r="AC53" s="128">
        <v>5</v>
      </c>
      <c r="AD53" s="56">
        <v>3</v>
      </c>
      <c r="AE53" s="56">
        <v>1</v>
      </c>
      <c r="AF53" s="58">
        <v>0</v>
      </c>
    </row>
    <row r="54" spans="1:32" x14ac:dyDescent="0.15">
      <c r="A54" s="124"/>
      <c r="B54" s="125" t="s">
        <v>101</v>
      </c>
      <c r="C54" s="129" t="s">
        <v>7</v>
      </c>
      <c r="D54" s="125" t="s">
        <v>102</v>
      </c>
      <c r="E54" s="129" t="s">
        <v>6</v>
      </c>
      <c r="F54" s="125" t="s">
        <v>103</v>
      </c>
      <c r="G54" s="129" t="s">
        <v>7</v>
      </c>
      <c r="H54" s="125"/>
      <c r="I54" s="127"/>
      <c r="J54" s="121"/>
      <c r="K54" s="122"/>
      <c r="AA54" s="55"/>
      <c r="AB54" s="58"/>
      <c r="AC54" s="128"/>
      <c r="AD54" s="56"/>
      <c r="AE54" s="56"/>
      <c r="AF54" s="58"/>
    </row>
    <row r="55" spans="1:32" x14ac:dyDescent="0.15">
      <c r="A55" s="117" t="s">
        <v>37</v>
      </c>
      <c r="B55" s="118" t="s">
        <v>104</v>
      </c>
      <c r="C55" s="119"/>
      <c r="D55" s="118" t="s">
        <v>105</v>
      </c>
      <c r="E55" s="119"/>
      <c r="F55" s="118" t="s">
        <v>106</v>
      </c>
      <c r="G55" s="119"/>
      <c r="H55" s="118"/>
      <c r="I55" s="120"/>
      <c r="J55" s="121">
        <f>IF(C56=AA55,AC55)+IF(E56=AA55,AD55)+IF(G56=AA55,AE55)+IF(I56=AA55,AF55)</f>
        <v>3</v>
      </c>
      <c r="K55" s="122">
        <f>IF(C56=AB55,AC55)+IF(E56=AB55,AD55)+IF(G56=AB55,AE55)+IF(I56=AB55,AF55)</f>
        <v>6</v>
      </c>
      <c r="AA55" s="55" t="s">
        <v>6</v>
      </c>
      <c r="AB55" s="58" t="str">
        <f>K45</f>
        <v>N</v>
      </c>
      <c r="AC55" s="128">
        <v>5</v>
      </c>
      <c r="AD55" s="56">
        <v>3</v>
      </c>
      <c r="AE55" s="56">
        <v>1</v>
      </c>
      <c r="AF55" s="58">
        <v>0</v>
      </c>
    </row>
    <row r="56" spans="1:32" x14ac:dyDescent="0.15">
      <c r="A56" s="124"/>
      <c r="B56" s="125" t="s">
        <v>107</v>
      </c>
      <c r="C56" s="129" t="s">
        <v>7</v>
      </c>
      <c r="D56" s="125" t="s">
        <v>108</v>
      </c>
      <c r="E56" s="129" t="s">
        <v>6</v>
      </c>
      <c r="F56" s="125" t="s">
        <v>109</v>
      </c>
      <c r="G56" s="129" t="s">
        <v>7</v>
      </c>
      <c r="H56" s="125"/>
      <c r="I56" s="127"/>
      <c r="J56" s="121"/>
      <c r="K56" s="122"/>
      <c r="AA56" s="55"/>
      <c r="AB56" s="58"/>
      <c r="AC56" s="128"/>
      <c r="AD56" s="56"/>
      <c r="AE56" s="56"/>
      <c r="AF56" s="58"/>
    </row>
    <row r="57" spans="1:32" x14ac:dyDescent="0.15">
      <c r="A57" s="117" t="s">
        <v>43</v>
      </c>
      <c r="B57" s="118" t="s">
        <v>110</v>
      </c>
      <c r="C57" s="119"/>
      <c r="D57" s="118" t="s">
        <v>111</v>
      </c>
      <c r="E57" s="119"/>
      <c r="F57" s="118" t="s">
        <v>112</v>
      </c>
      <c r="G57" s="119"/>
      <c r="H57" s="118"/>
      <c r="I57" s="120"/>
      <c r="J57" s="121">
        <f>IF(C58=AA57,AC57)+IF(E58=AA57,AD57)+IF(G58=AA57,AE57)+IF(I58=AA57,AF57)</f>
        <v>6</v>
      </c>
      <c r="K57" s="122">
        <f>IF(C58=AB57,AC57)+IF(E58=AB57,AE57)+IF(G58=AB57,AF57)</f>
        <v>1</v>
      </c>
      <c r="AA57" s="55" t="s">
        <v>6</v>
      </c>
      <c r="AB57" s="58" t="str">
        <f>K45</f>
        <v>N</v>
      </c>
      <c r="AC57" s="128">
        <v>5</v>
      </c>
      <c r="AD57" s="56">
        <v>3</v>
      </c>
      <c r="AE57" s="56">
        <v>1</v>
      </c>
      <c r="AF57" s="58">
        <v>0</v>
      </c>
    </row>
    <row r="58" spans="1:32" x14ac:dyDescent="0.15">
      <c r="A58" s="124"/>
      <c r="B58" s="125" t="s">
        <v>113</v>
      </c>
      <c r="C58" s="129" t="s">
        <v>6</v>
      </c>
      <c r="D58" s="125" t="s">
        <v>114</v>
      </c>
      <c r="E58" s="129" t="s">
        <v>7</v>
      </c>
      <c r="F58" s="125" t="s">
        <v>114</v>
      </c>
      <c r="G58" s="129" t="s">
        <v>6</v>
      </c>
      <c r="H58" s="125"/>
      <c r="I58" s="127"/>
      <c r="J58" s="121"/>
      <c r="K58" s="122"/>
      <c r="AA58" s="55"/>
      <c r="AB58" s="58"/>
      <c r="AC58" s="128"/>
      <c r="AD58" s="56"/>
      <c r="AE58" s="56"/>
      <c r="AF58" s="58"/>
    </row>
    <row r="59" spans="1:32" x14ac:dyDescent="0.15">
      <c r="A59" s="117" t="s">
        <v>49</v>
      </c>
      <c r="B59" s="118" t="s">
        <v>115</v>
      </c>
      <c r="C59" s="119"/>
      <c r="D59" s="118"/>
      <c r="E59" s="119"/>
      <c r="F59" s="118"/>
      <c r="G59" s="119"/>
      <c r="H59" s="118"/>
      <c r="I59" s="120"/>
      <c r="J59" s="121">
        <f>IF(C61=AA59,AC59)+IF(E61=AA59,AD59)+IF(G61=AA59,AE59)+IF(I61=AA59,AF59)</f>
        <v>5</v>
      </c>
      <c r="K59" s="122">
        <f>IF(C61=AB59,AC59)+IF(E61=AB59,AD59)+IF(G61=AB59,AE59)+IF(I61=AB59,AF59)</f>
        <v>0</v>
      </c>
      <c r="AA59" s="55" t="s">
        <v>6</v>
      </c>
      <c r="AB59" s="58" t="str">
        <f>K45</f>
        <v>N</v>
      </c>
      <c r="AC59" s="128">
        <v>5</v>
      </c>
      <c r="AD59" s="56">
        <v>0</v>
      </c>
      <c r="AE59" s="56">
        <v>0</v>
      </c>
      <c r="AF59" s="58">
        <v>0</v>
      </c>
    </row>
    <row r="60" spans="1:32" x14ac:dyDescent="0.15">
      <c r="A60" s="130"/>
      <c r="B60" s="131" t="s">
        <v>116</v>
      </c>
      <c r="C60" s="132"/>
      <c r="D60" s="131"/>
      <c r="E60" s="132"/>
      <c r="F60" s="131"/>
      <c r="G60" s="132"/>
      <c r="H60" s="131"/>
      <c r="I60" s="105"/>
      <c r="J60" s="121"/>
      <c r="K60" s="122"/>
      <c r="AA60" s="55"/>
      <c r="AB60" s="58"/>
      <c r="AC60" s="128"/>
      <c r="AD60" s="56"/>
      <c r="AE60" s="56"/>
      <c r="AF60" s="58"/>
    </row>
    <row r="61" spans="1:32" x14ac:dyDescent="0.15">
      <c r="A61" s="124"/>
      <c r="B61" s="133">
        <v>8.4837962962962966E-3</v>
      </c>
      <c r="C61" s="129" t="s">
        <v>6</v>
      </c>
      <c r="D61" s="125"/>
      <c r="E61" s="129"/>
      <c r="F61" s="125"/>
      <c r="G61" s="129"/>
      <c r="H61" s="125"/>
      <c r="I61" s="127"/>
      <c r="J61" s="121"/>
      <c r="K61" s="122"/>
      <c r="AA61" s="55"/>
      <c r="AB61" s="58"/>
      <c r="AC61" s="128"/>
      <c r="AD61" s="56"/>
      <c r="AE61" s="56"/>
      <c r="AF61" s="58"/>
    </row>
    <row r="62" spans="1:32" x14ac:dyDescent="0.15">
      <c r="A62" s="117" t="s">
        <v>54</v>
      </c>
      <c r="B62" s="118" t="s">
        <v>93</v>
      </c>
      <c r="C62" s="119"/>
      <c r="D62" s="118" t="s">
        <v>117</v>
      </c>
      <c r="E62" s="119"/>
      <c r="F62" s="118" t="s">
        <v>118</v>
      </c>
      <c r="G62" s="119"/>
      <c r="H62" s="118"/>
      <c r="I62" s="120"/>
      <c r="J62" s="121">
        <f>IF(C63=AA62,AC62)+IF(E63=AA62,AD62)+IF(G63=AA62,AE62)+IF(I63=AA62,AF62)</f>
        <v>6</v>
      </c>
      <c r="K62" s="122">
        <f>IF(C63=AB62,AC62)+IF(E63=AB62,AD62)+IF(G63=AB62,AE62)+IF(I63=AB62,AF62)</f>
        <v>3</v>
      </c>
      <c r="AA62" s="55" t="s">
        <v>6</v>
      </c>
      <c r="AB62" s="58" t="str">
        <f>K45</f>
        <v>N</v>
      </c>
      <c r="AC62" s="128">
        <v>5</v>
      </c>
      <c r="AD62" s="56">
        <v>3</v>
      </c>
      <c r="AE62" s="56">
        <v>1</v>
      </c>
      <c r="AF62" s="58">
        <v>0</v>
      </c>
    </row>
    <row r="63" spans="1:32" x14ac:dyDescent="0.15">
      <c r="A63" s="124"/>
      <c r="B63" s="133">
        <v>1.9560185185185183E-4</v>
      </c>
      <c r="C63" s="129" t="s">
        <v>6</v>
      </c>
      <c r="D63" s="133">
        <v>2.2569444444444446E-4</v>
      </c>
      <c r="E63" s="129" t="s">
        <v>7</v>
      </c>
      <c r="F63" s="133">
        <v>2.2685185185185189E-4</v>
      </c>
      <c r="G63" s="129" t="s">
        <v>6</v>
      </c>
      <c r="H63" s="125"/>
      <c r="I63" s="127"/>
      <c r="J63" s="121"/>
      <c r="K63" s="122"/>
      <c r="AA63" s="55"/>
      <c r="AB63" s="58"/>
      <c r="AC63" s="128"/>
      <c r="AD63" s="56"/>
      <c r="AE63" s="56"/>
      <c r="AF63" s="58"/>
    </row>
    <row r="64" spans="1:32" x14ac:dyDescent="0.15">
      <c r="A64" s="117" t="s">
        <v>56</v>
      </c>
      <c r="B64" s="118" t="s">
        <v>119</v>
      </c>
      <c r="C64" s="119"/>
      <c r="D64" s="118" t="s">
        <v>112</v>
      </c>
      <c r="E64" s="119"/>
      <c r="F64" s="118" t="s">
        <v>120</v>
      </c>
      <c r="G64" s="119"/>
      <c r="H64" s="118"/>
      <c r="I64" s="120"/>
      <c r="J64" s="121">
        <f>IF(C65=AA64,AC64)+IF(E65=AA64,AD64)+IF(G65=AA64,AE64)+IF(I65=AA64,AF64)</f>
        <v>4</v>
      </c>
      <c r="K64" s="122">
        <f>IF(C65=AB64,AC64)+IF(E65=AB64,AD64)+IF(G65=AB64,AE64)+IF(I65=AB64,AF64)</f>
        <v>5</v>
      </c>
      <c r="AA64" s="55" t="s">
        <v>6</v>
      </c>
      <c r="AB64" s="58" t="str">
        <f>K45</f>
        <v>N</v>
      </c>
      <c r="AC64" s="128">
        <v>5</v>
      </c>
      <c r="AD64" s="56">
        <v>3</v>
      </c>
      <c r="AE64" s="56">
        <v>1</v>
      </c>
      <c r="AF64" s="58">
        <v>0</v>
      </c>
    </row>
    <row r="65" spans="1:32" x14ac:dyDescent="0.15">
      <c r="A65" s="124"/>
      <c r="B65" s="134">
        <v>1.5023148148148149E-4</v>
      </c>
      <c r="C65" s="129" t="s">
        <v>7</v>
      </c>
      <c r="D65" s="133">
        <v>1.5659722222222222E-4</v>
      </c>
      <c r="E65" s="129" t="s">
        <v>6</v>
      </c>
      <c r="F65" s="133">
        <v>1.5706018518518518E-4</v>
      </c>
      <c r="G65" s="129" t="s">
        <v>6</v>
      </c>
      <c r="H65" s="125"/>
      <c r="I65" s="127"/>
      <c r="J65" s="121"/>
      <c r="K65" s="122"/>
      <c r="AA65" s="55"/>
      <c r="AB65" s="58"/>
      <c r="AC65" s="128"/>
      <c r="AD65" s="56"/>
      <c r="AE65" s="56"/>
      <c r="AF65" s="58"/>
    </row>
    <row r="66" spans="1:32" x14ac:dyDescent="0.15">
      <c r="A66" s="117" t="s">
        <v>59</v>
      </c>
      <c r="B66" s="118" t="s">
        <v>121</v>
      </c>
      <c r="C66" s="119"/>
      <c r="D66" s="118" t="s">
        <v>122</v>
      </c>
      <c r="E66" s="119"/>
      <c r="F66" s="118" t="s">
        <v>123</v>
      </c>
      <c r="G66" s="119"/>
      <c r="H66" s="118"/>
      <c r="I66" s="120"/>
      <c r="J66" s="121">
        <f>IF(C67=AA66,AC66)+IF(E67=AA66,AD66)+IF(G67=AA66,AE66)+IF(I67=AA66,AF66)</f>
        <v>4</v>
      </c>
      <c r="K66" s="122">
        <f>IF(C67=AB66,AC66)+IF(E67=AB66,AD66)+IF(G67=AB66,AE66)+IF(I67=AB66,AF66)</f>
        <v>5</v>
      </c>
      <c r="AA66" s="55" t="s">
        <v>6</v>
      </c>
      <c r="AB66" s="58" t="str">
        <f>K45</f>
        <v>N</v>
      </c>
      <c r="AC66" s="128">
        <v>5</v>
      </c>
      <c r="AD66" s="56">
        <v>3</v>
      </c>
      <c r="AE66" s="56">
        <v>1</v>
      </c>
      <c r="AF66" s="58">
        <v>0</v>
      </c>
    </row>
    <row r="67" spans="1:32" x14ac:dyDescent="0.15">
      <c r="A67" s="124"/>
      <c r="B67" s="133">
        <v>4.145833333333333E-3</v>
      </c>
      <c r="C67" s="129" t="s">
        <v>7</v>
      </c>
      <c r="D67" s="133">
        <v>4.3958333333333332E-3</v>
      </c>
      <c r="E67" s="129" t="s">
        <v>6</v>
      </c>
      <c r="F67" s="133">
        <v>4.4895833333333333E-3</v>
      </c>
      <c r="G67" s="129" t="s">
        <v>6</v>
      </c>
      <c r="H67" s="125"/>
      <c r="I67" s="127"/>
      <c r="J67" s="121"/>
      <c r="K67" s="122"/>
      <c r="AA67" s="55"/>
      <c r="AB67" s="58"/>
      <c r="AC67" s="128"/>
      <c r="AD67" s="56"/>
      <c r="AE67" s="56"/>
      <c r="AF67" s="58"/>
    </row>
    <row r="68" spans="1:32" x14ac:dyDescent="0.15">
      <c r="A68" s="117" t="s">
        <v>63</v>
      </c>
      <c r="B68" s="118" t="s">
        <v>124</v>
      </c>
      <c r="C68" s="119"/>
      <c r="D68" s="118" t="s">
        <v>125</v>
      </c>
      <c r="E68" s="119"/>
      <c r="F68" s="118"/>
      <c r="G68" s="119"/>
      <c r="H68" s="118"/>
      <c r="I68" s="120"/>
      <c r="J68" s="121">
        <f>IF(C70=AA68,AC68)+IF(E70=AA68,AD68)+IF(G70=AA68,AE68)+IF(I70=AA68,AF68)</f>
        <v>0</v>
      </c>
      <c r="K68" s="122">
        <f>IF(C70=AB68,AC68)+IF(E70=AB68,AD68)+IF(G70=AB68,AE68)+IF(I70=AB68,AF68)</f>
        <v>5</v>
      </c>
      <c r="AA68" s="55" t="s">
        <v>6</v>
      </c>
      <c r="AB68" s="58" t="str">
        <f>K45</f>
        <v>N</v>
      </c>
      <c r="AC68" s="128">
        <v>5</v>
      </c>
      <c r="AD68" s="56">
        <v>0</v>
      </c>
      <c r="AE68" s="56">
        <v>0</v>
      </c>
      <c r="AF68" s="58">
        <v>0</v>
      </c>
    </row>
    <row r="69" spans="1:32" x14ac:dyDescent="0.15">
      <c r="A69" s="130"/>
      <c r="B69" s="131" t="s">
        <v>126</v>
      </c>
      <c r="C69" s="132"/>
      <c r="D69" s="131" t="s">
        <v>127</v>
      </c>
      <c r="E69" s="132"/>
      <c r="F69" s="131"/>
      <c r="G69" s="132"/>
      <c r="H69" s="131"/>
      <c r="I69" s="105"/>
      <c r="J69" s="121"/>
      <c r="K69" s="122"/>
      <c r="AA69" s="55"/>
      <c r="AB69" s="58"/>
      <c r="AC69" s="128"/>
      <c r="AD69" s="56"/>
      <c r="AE69" s="56"/>
      <c r="AF69" s="58"/>
    </row>
    <row r="70" spans="1:32" x14ac:dyDescent="0.15">
      <c r="A70" s="124"/>
      <c r="B70" s="133">
        <v>6.4699074074074073E-4</v>
      </c>
      <c r="C70" s="129" t="s">
        <v>7</v>
      </c>
      <c r="D70" s="133">
        <v>6.4814814814814813E-4</v>
      </c>
      <c r="E70" s="129" t="s">
        <v>6</v>
      </c>
      <c r="F70" s="125"/>
      <c r="G70" s="129"/>
      <c r="H70" s="125"/>
      <c r="I70" s="127"/>
      <c r="J70" s="121"/>
      <c r="K70" s="122"/>
      <c r="AA70" s="55"/>
      <c r="AB70" s="58"/>
      <c r="AC70" s="128"/>
      <c r="AD70" s="56"/>
      <c r="AE70" s="56"/>
      <c r="AF70" s="58"/>
    </row>
    <row r="71" spans="1:32" x14ac:dyDescent="0.15">
      <c r="A71" s="117" t="s">
        <v>68</v>
      </c>
      <c r="B71" s="118" t="s">
        <v>110</v>
      </c>
      <c r="C71" s="119"/>
      <c r="D71" s="118" t="s">
        <v>128</v>
      </c>
      <c r="E71" s="119"/>
      <c r="F71" s="118" t="s">
        <v>87</v>
      </c>
      <c r="G71" s="119"/>
      <c r="H71" s="118"/>
      <c r="I71" s="120"/>
      <c r="J71" s="121">
        <f>IF(C72=AA71,AC71)+IF(E72=AA71,AD71)+IF(G72=AA71,AE71)+IF(I72=AA71,AF71)</f>
        <v>6</v>
      </c>
      <c r="K71" s="122">
        <f>IF(C72=AB71,AC71)+IF(E72=AB71,AD71)+IF(G72=AB71,AE71)+IF(I72=AB71,AF71)</f>
        <v>3</v>
      </c>
      <c r="AA71" s="55" t="s">
        <v>6</v>
      </c>
      <c r="AB71" s="58" t="str">
        <f>K45</f>
        <v>N</v>
      </c>
      <c r="AC71" s="128">
        <v>5</v>
      </c>
      <c r="AD71" s="56">
        <v>3</v>
      </c>
      <c r="AE71" s="56">
        <v>1</v>
      </c>
      <c r="AF71" s="58">
        <v>0</v>
      </c>
    </row>
    <row r="72" spans="1:32" x14ac:dyDescent="0.15">
      <c r="A72" s="124"/>
      <c r="B72" s="133">
        <v>7.6967592592592593E-4</v>
      </c>
      <c r="C72" s="129" t="s">
        <v>6</v>
      </c>
      <c r="D72" s="133">
        <v>7.7430555555555553E-4</v>
      </c>
      <c r="E72" s="129" t="s">
        <v>7</v>
      </c>
      <c r="F72" s="133">
        <v>7.8356481481481495E-4</v>
      </c>
      <c r="G72" s="129" t="s">
        <v>6</v>
      </c>
      <c r="H72" s="125"/>
      <c r="I72" s="127"/>
      <c r="J72" s="121"/>
      <c r="K72" s="122"/>
      <c r="AA72" s="55"/>
      <c r="AB72" s="58"/>
      <c r="AC72" s="128"/>
      <c r="AD72" s="56"/>
      <c r="AE72" s="56"/>
      <c r="AF72" s="58"/>
    </row>
    <row r="73" spans="1:32" x14ac:dyDescent="0.15">
      <c r="A73" s="117" t="s">
        <v>71</v>
      </c>
      <c r="B73" s="118" t="s">
        <v>93</v>
      </c>
      <c r="C73" s="119"/>
      <c r="D73" s="118" t="s">
        <v>129</v>
      </c>
      <c r="E73" s="119"/>
      <c r="F73" s="118" t="s">
        <v>130</v>
      </c>
      <c r="G73" s="119"/>
      <c r="H73" s="118"/>
      <c r="I73" s="120"/>
      <c r="J73" s="121">
        <f>IF(C74=AA73,AC73)+IF(E74=AA73,AD73)+IF(G74=AA73,AE73)+IF(I74=AA73,AF73)</f>
        <v>8</v>
      </c>
      <c r="K73" s="122">
        <f>IF(C74=AB73,AC73)+IF(E74=AB73,AD73)+IF(G74=AB73,AE73)+IF(I74=AB73,AF73)</f>
        <v>1</v>
      </c>
      <c r="AA73" s="55" t="s">
        <v>6</v>
      </c>
      <c r="AB73" s="58" t="str">
        <f>K45</f>
        <v>N</v>
      </c>
      <c r="AC73" s="128">
        <v>5</v>
      </c>
      <c r="AD73" s="56">
        <v>3</v>
      </c>
      <c r="AE73" s="56">
        <v>1</v>
      </c>
      <c r="AF73" s="58">
        <v>0</v>
      </c>
    </row>
    <row r="74" spans="1:32" x14ac:dyDescent="0.15">
      <c r="A74" s="124"/>
      <c r="B74" s="133">
        <v>5.8101851851851858E-4</v>
      </c>
      <c r="C74" s="129" t="s">
        <v>6</v>
      </c>
      <c r="D74" s="133">
        <v>6.4930555555555564E-4</v>
      </c>
      <c r="E74" s="129" t="s">
        <v>6</v>
      </c>
      <c r="F74" s="133">
        <v>6.5856481481481484E-4</v>
      </c>
      <c r="G74" s="129" t="s">
        <v>7</v>
      </c>
      <c r="H74" s="125"/>
      <c r="I74" s="127"/>
      <c r="J74" s="121"/>
      <c r="K74" s="122"/>
      <c r="AA74" s="55"/>
      <c r="AB74" s="58"/>
      <c r="AC74" s="128"/>
      <c r="AD74" s="56"/>
      <c r="AE74" s="56"/>
      <c r="AF74" s="58"/>
    </row>
    <row r="75" spans="1:32" x14ac:dyDescent="0.15">
      <c r="A75" s="117" t="s">
        <v>72</v>
      </c>
      <c r="B75" s="118" t="s">
        <v>121</v>
      </c>
      <c r="C75" s="119"/>
      <c r="D75" s="118" t="s">
        <v>131</v>
      </c>
      <c r="E75" s="119"/>
      <c r="F75" s="118" t="s">
        <v>122</v>
      </c>
      <c r="G75" s="119"/>
      <c r="H75" s="118"/>
      <c r="I75" s="120"/>
      <c r="J75" s="121">
        <f>IF(C76=AA75,AC75)+IF(E76=AA75,AD75)+IF(G76=AA75,AE75)+IF(I76=AA75,AF75)</f>
        <v>4</v>
      </c>
      <c r="K75" s="122">
        <f>IF(C76=AB75,AC75)+IF(E76=AB75,AD75)+IF(G76=AB75,AE75)+IF(I76=AB75,AF75)</f>
        <v>5</v>
      </c>
      <c r="AA75" s="55" t="s">
        <v>6</v>
      </c>
      <c r="AB75" s="58" t="str">
        <f>K45</f>
        <v>N</v>
      </c>
      <c r="AC75" s="128">
        <v>5</v>
      </c>
      <c r="AD75" s="56">
        <v>3</v>
      </c>
      <c r="AE75" s="56">
        <v>1</v>
      </c>
      <c r="AF75" s="58">
        <v>0</v>
      </c>
    </row>
    <row r="76" spans="1:32" x14ac:dyDescent="0.15">
      <c r="A76" s="124"/>
      <c r="B76" s="133">
        <v>1.8368055555555557E-3</v>
      </c>
      <c r="C76" s="129" t="s">
        <v>7</v>
      </c>
      <c r="D76" s="133">
        <v>2.0416666666666669E-3</v>
      </c>
      <c r="E76" s="129" t="s">
        <v>6</v>
      </c>
      <c r="F76" s="133">
        <v>2.0590277777777777E-3</v>
      </c>
      <c r="G76" s="129" t="s">
        <v>6</v>
      </c>
      <c r="H76" s="125"/>
      <c r="I76" s="127"/>
      <c r="J76" s="121"/>
      <c r="K76" s="122"/>
      <c r="AA76" s="55"/>
      <c r="AB76" s="58"/>
      <c r="AC76" s="128"/>
      <c r="AD76" s="56"/>
      <c r="AE76" s="56"/>
      <c r="AF76" s="58"/>
    </row>
    <row r="77" spans="1:32" x14ac:dyDescent="0.15">
      <c r="A77" s="117" t="s">
        <v>75</v>
      </c>
      <c r="B77" s="118" t="s">
        <v>119</v>
      </c>
      <c r="C77" s="119"/>
      <c r="D77" s="118" t="s">
        <v>120</v>
      </c>
      <c r="E77" s="119"/>
      <c r="F77" s="118" t="s">
        <v>112</v>
      </c>
      <c r="G77" s="119"/>
      <c r="H77" s="118"/>
      <c r="I77" s="120"/>
      <c r="J77" s="121">
        <f>IF(C78=AA77,AC77)+IF(E78=AA77,AD77)+IF(G78=AA77,AE77)+IF(I78=AA77,AF77)</f>
        <v>4</v>
      </c>
      <c r="K77" s="122">
        <f>IF(C78=AB77,AC77)+IF(E78=AB77,AD77)+IF(G78=AB77,AE77)+IF(I78=AB77,AF77)</f>
        <v>5</v>
      </c>
      <c r="AA77" s="55" t="s">
        <v>6</v>
      </c>
      <c r="AB77" s="58" t="str">
        <f>K45</f>
        <v>N</v>
      </c>
      <c r="AC77" s="128">
        <v>5</v>
      </c>
      <c r="AD77" s="56">
        <v>3</v>
      </c>
      <c r="AE77" s="56">
        <v>1</v>
      </c>
      <c r="AF77" s="58">
        <v>0</v>
      </c>
    </row>
    <row r="78" spans="1:32" x14ac:dyDescent="0.15">
      <c r="A78" s="124"/>
      <c r="B78" s="133">
        <v>3.1944444444444446E-4</v>
      </c>
      <c r="C78" s="129" t="s">
        <v>7</v>
      </c>
      <c r="D78" s="133">
        <v>3.3449074074074072E-4</v>
      </c>
      <c r="E78" s="129" t="s">
        <v>6</v>
      </c>
      <c r="F78" s="133">
        <v>3.4143518518518513E-4</v>
      </c>
      <c r="G78" s="129" t="s">
        <v>6</v>
      </c>
      <c r="H78" s="125"/>
      <c r="I78" s="127"/>
      <c r="J78" s="121"/>
      <c r="K78" s="122"/>
      <c r="AA78" s="55"/>
      <c r="AB78" s="58"/>
      <c r="AC78" s="128"/>
      <c r="AD78" s="56"/>
      <c r="AE78" s="56"/>
      <c r="AF78" s="58"/>
    </row>
    <row r="79" spans="1:32" x14ac:dyDescent="0.15">
      <c r="A79" s="117" t="s">
        <v>77</v>
      </c>
      <c r="B79" s="118" t="s">
        <v>132</v>
      </c>
      <c r="C79" s="119"/>
      <c r="D79" s="118" t="s">
        <v>123</v>
      </c>
      <c r="E79" s="119"/>
      <c r="F79" s="118"/>
      <c r="G79" s="119"/>
      <c r="H79" s="118"/>
      <c r="I79" s="120"/>
      <c r="J79" s="121">
        <f>IF(C80=AA79,AC79)+IF(E80=AA79,AD79)+IF(G80=AA79,AE79)+IF(I80=AA79,AF79)</f>
        <v>8</v>
      </c>
      <c r="K79" s="122">
        <f>IF(C80=AB79,AC79)+IF(E80=AB79,AD79)+IF(G80=AB79,AE79)+IF(I80=AB79,AF79)</f>
        <v>0</v>
      </c>
      <c r="AA79" s="55" t="s">
        <v>6</v>
      </c>
      <c r="AB79" s="58" t="str">
        <f>K45</f>
        <v>N</v>
      </c>
      <c r="AC79" s="128">
        <v>5</v>
      </c>
      <c r="AD79" s="56">
        <v>3</v>
      </c>
      <c r="AE79" s="56">
        <v>1</v>
      </c>
      <c r="AF79" s="58">
        <v>0</v>
      </c>
    </row>
    <row r="80" spans="1:32" x14ac:dyDescent="0.15">
      <c r="A80" s="124"/>
      <c r="B80" s="133">
        <v>9.8206018518518529E-3</v>
      </c>
      <c r="C80" s="129" t="s">
        <v>6</v>
      </c>
      <c r="D80" s="133">
        <v>1.0146990740740739E-2</v>
      </c>
      <c r="E80" s="129" t="s">
        <v>6</v>
      </c>
      <c r="F80" s="125"/>
      <c r="G80" s="129"/>
      <c r="H80" s="125"/>
      <c r="I80" s="127"/>
      <c r="J80" s="121"/>
      <c r="K80" s="122"/>
      <c r="AA80" s="55"/>
      <c r="AB80" s="58"/>
      <c r="AC80" s="128"/>
      <c r="AD80" s="56"/>
      <c r="AE80" s="56"/>
      <c r="AF80" s="58"/>
    </row>
    <row r="81" spans="1:32" x14ac:dyDescent="0.15">
      <c r="A81" s="117" t="s">
        <v>81</v>
      </c>
      <c r="B81" s="118" t="s">
        <v>133</v>
      </c>
      <c r="C81" s="119"/>
      <c r="D81" s="118" t="s">
        <v>134</v>
      </c>
      <c r="E81" s="119"/>
      <c r="F81" s="118"/>
      <c r="G81" s="119"/>
      <c r="H81" s="118"/>
      <c r="I81" s="120"/>
      <c r="J81" s="121">
        <f>IF(C83=AA81,AC81)+IF(E83=AA81,AD81)+IF(G83=AA81,AE81)+IF(I83=AA81,AF81)</f>
        <v>5</v>
      </c>
      <c r="K81" s="122">
        <f>IF(C83=AB81,AC81)+IF(E83=AB81,AD81)+IF(G83=AB81,AE81)+IF(I83=AB81,AF81)</f>
        <v>0</v>
      </c>
      <c r="AA81" s="55" t="s">
        <v>6</v>
      </c>
      <c r="AB81" s="58" t="str">
        <f>K45</f>
        <v>N</v>
      </c>
      <c r="AC81" s="128">
        <v>5</v>
      </c>
      <c r="AD81" s="56">
        <v>0</v>
      </c>
      <c r="AE81" s="56">
        <v>0</v>
      </c>
      <c r="AF81" s="58">
        <v>0</v>
      </c>
    </row>
    <row r="82" spans="1:32" x14ac:dyDescent="0.15">
      <c r="A82" s="130"/>
      <c r="B82" s="131" t="s">
        <v>135</v>
      </c>
      <c r="C82" s="132"/>
      <c r="D82" s="131" t="s">
        <v>136</v>
      </c>
      <c r="E82" s="132"/>
      <c r="F82" s="131"/>
      <c r="G82" s="132"/>
      <c r="H82" s="131"/>
      <c r="I82" s="105"/>
      <c r="J82" s="135"/>
      <c r="K82" s="136"/>
      <c r="AA82" s="55"/>
      <c r="AB82" s="58"/>
      <c r="AC82" s="128"/>
      <c r="AD82" s="56"/>
      <c r="AE82" s="56"/>
      <c r="AF82" s="58"/>
    </row>
    <row r="83" spans="1:32" ht="14" thickBot="1" x14ac:dyDescent="0.2">
      <c r="A83" s="137"/>
      <c r="B83" s="138">
        <v>3.0972222222222221E-3</v>
      </c>
      <c r="C83" s="139" t="s">
        <v>6</v>
      </c>
      <c r="D83" s="138">
        <v>3.1030092592592598E-3</v>
      </c>
      <c r="E83" s="139" t="s">
        <v>7</v>
      </c>
      <c r="F83" s="140"/>
      <c r="G83" s="139"/>
      <c r="H83" s="140"/>
      <c r="I83" s="141"/>
      <c r="J83" s="142"/>
      <c r="K83" s="143"/>
      <c r="AA83" s="81"/>
      <c r="AB83" s="83"/>
      <c r="AC83" s="144"/>
      <c r="AD83" s="80"/>
      <c r="AE83" s="80"/>
      <c r="AF83" s="83"/>
    </row>
    <row r="84" spans="1:32" ht="14" thickBot="1" x14ac:dyDescent="0.2">
      <c r="A84" s="84"/>
      <c r="B84" s="85"/>
      <c r="C84" s="85"/>
      <c r="D84" s="85"/>
      <c r="E84" s="85"/>
      <c r="F84" s="85"/>
      <c r="G84" s="85"/>
      <c r="H84" s="85"/>
      <c r="I84" s="85"/>
      <c r="J84" s="145">
        <f>SUM(J49:J83)</f>
        <v>79</v>
      </c>
      <c r="K84" s="146">
        <f>SUM(K49:K83)</f>
        <v>50</v>
      </c>
    </row>
  </sheetData>
  <mergeCells count="461">
    <mergeCell ref="AC81:AC83"/>
    <mergeCell ref="AD81:AD83"/>
    <mergeCell ref="AE81:AE83"/>
    <mergeCell ref="AF81:AF83"/>
    <mergeCell ref="B82:C82"/>
    <mergeCell ref="D82:E82"/>
    <mergeCell ref="F82:G82"/>
    <mergeCell ref="H82:I82"/>
    <mergeCell ref="AF79:AF80"/>
    <mergeCell ref="A81:A83"/>
    <mergeCell ref="B81:C81"/>
    <mergeCell ref="D81:E81"/>
    <mergeCell ref="F81:G81"/>
    <mergeCell ref="H81:I81"/>
    <mergeCell ref="J81:J83"/>
    <mergeCell ref="K81:K83"/>
    <mergeCell ref="AA81:AA83"/>
    <mergeCell ref="AB81:AB83"/>
    <mergeCell ref="K79:K80"/>
    <mergeCell ref="AA79:AA80"/>
    <mergeCell ref="AB79:AB80"/>
    <mergeCell ref="AC79:AC80"/>
    <mergeCell ref="AD79:AD80"/>
    <mergeCell ref="AE79:AE80"/>
    <mergeCell ref="AC77:AC78"/>
    <mergeCell ref="AD77:AD78"/>
    <mergeCell ref="AE77:AE78"/>
    <mergeCell ref="AF77:AF78"/>
    <mergeCell ref="A79:A80"/>
    <mergeCell ref="B79:C79"/>
    <mergeCell ref="D79:E79"/>
    <mergeCell ref="F79:G79"/>
    <mergeCell ref="H79:I79"/>
    <mergeCell ref="J79:J80"/>
    <mergeCell ref="AF75:AF76"/>
    <mergeCell ref="A77:A78"/>
    <mergeCell ref="B77:C77"/>
    <mergeCell ref="D77:E77"/>
    <mergeCell ref="F77:G77"/>
    <mergeCell ref="H77:I77"/>
    <mergeCell ref="J77:J78"/>
    <mergeCell ref="K77:K78"/>
    <mergeCell ref="AA77:AA78"/>
    <mergeCell ref="AB77:AB78"/>
    <mergeCell ref="K75:K76"/>
    <mergeCell ref="AA75:AA76"/>
    <mergeCell ref="AB75:AB76"/>
    <mergeCell ref="AC75:AC76"/>
    <mergeCell ref="AD75:AD76"/>
    <mergeCell ref="AE75:AE76"/>
    <mergeCell ref="AC73:AC74"/>
    <mergeCell ref="AD73:AD74"/>
    <mergeCell ref="AE73:AE74"/>
    <mergeCell ref="AF73:AF74"/>
    <mergeCell ref="A75:A76"/>
    <mergeCell ref="B75:C75"/>
    <mergeCell ref="D75:E75"/>
    <mergeCell ref="F75:G75"/>
    <mergeCell ref="H75:I75"/>
    <mergeCell ref="J75:J76"/>
    <mergeCell ref="AF71:AF72"/>
    <mergeCell ref="A73:A74"/>
    <mergeCell ref="B73:C73"/>
    <mergeCell ref="D73:E73"/>
    <mergeCell ref="F73:G73"/>
    <mergeCell ref="H73:I73"/>
    <mergeCell ref="J73:J74"/>
    <mergeCell ref="K73:K74"/>
    <mergeCell ref="AA73:AA74"/>
    <mergeCell ref="AB73:AB74"/>
    <mergeCell ref="K71:K72"/>
    <mergeCell ref="AA71:AA72"/>
    <mergeCell ref="AB71:AB72"/>
    <mergeCell ref="AC71:AC72"/>
    <mergeCell ref="AD71:AD72"/>
    <mergeCell ref="AE71:AE72"/>
    <mergeCell ref="A71:A72"/>
    <mergeCell ref="B71:C71"/>
    <mergeCell ref="D71:E71"/>
    <mergeCell ref="F71:G71"/>
    <mergeCell ref="H71:I71"/>
    <mergeCell ref="J71:J72"/>
    <mergeCell ref="AC68:AC70"/>
    <mergeCell ref="AD68:AD70"/>
    <mergeCell ref="AE68:AE70"/>
    <mergeCell ref="AF68:AF70"/>
    <mergeCell ref="B69:C69"/>
    <mergeCell ref="D69:E69"/>
    <mergeCell ref="F69:G69"/>
    <mergeCell ref="H69:I69"/>
    <mergeCell ref="AF66:AF67"/>
    <mergeCell ref="A68:A70"/>
    <mergeCell ref="B68:C68"/>
    <mergeCell ref="D68:E68"/>
    <mergeCell ref="F68:G68"/>
    <mergeCell ref="H68:I68"/>
    <mergeCell ref="J68:J70"/>
    <mergeCell ref="K68:K70"/>
    <mergeCell ref="AA68:AA70"/>
    <mergeCell ref="AB68:AB70"/>
    <mergeCell ref="K66:K67"/>
    <mergeCell ref="AA66:AA67"/>
    <mergeCell ref="AB66:AB67"/>
    <mergeCell ref="AC66:AC67"/>
    <mergeCell ref="AD66:AD67"/>
    <mergeCell ref="AE66:AE67"/>
    <mergeCell ref="AC64:AC65"/>
    <mergeCell ref="AD64:AD65"/>
    <mergeCell ref="AE64:AE65"/>
    <mergeCell ref="AF64:AF65"/>
    <mergeCell ref="A66:A67"/>
    <mergeCell ref="B66:C66"/>
    <mergeCell ref="D66:E66"/>
    <mergeCell ref="F66:G66"/>
    <mergeCell ref="H66:I66"/>
    <mergeCell ref="J66:J67"/>
    <mergeCell ref="AF62:AF63"/>
    <mergeCell ref="A64:A65"/>
    <mergeCell ref="B64:C64"/>
    <mergeCell ref="D64:E64"/>
    <mergeCell ref="F64:G64"/>
    <mergeCell ref="H64:I64"/>
    <mergeCell ref="J64:J65"/>
    <mergeCell ref="K64:K65"/>
    <mergeCell ref="AA64:AA65"/>
    <mergeCell ref="AB64:AB65"/>
    <mergeCell ref="K62:K63"/>
    <mergeCell ref="AA62:AA63"/>
    <mergeCell ref="AB62:AB63"/>
    <mergeCell ref="AC62:AC63"/>
    <mergeCell ref="AD62:AD63"/>
    <mergeCell ref="AE62:AE63"/>
    <mergeCell ref="A62:A63"/>
    <mergeCell ref="B62:C62"/>
    <mergeCell ref="D62:E62"/>
    <mergeCell ref="F62:G62"/>
    <mergeCell ref="H62:I62"/>
    <mergeCell ref="J62:J63"/>
    <mergeCell ref="AC59:AC61"/>
    <mergeCell ref="AD59:AD61"/>
    <mergeCell ref="AE59:AE61"/>
    <mergeCell ref="AF59:AF61"/>
    <mergeCell ref="B60:C60"/>
    <mergeCell ref="D60:E60"/>
    <mergeCell ref="F60:G60"/>
    <mergeCell ref="H60:I60"/>
    <mergeCell ref="AF57:AF58"/>
    <mergeCell ref="A59:A61"/>
    <mergeCell ref="B59:C59"/>
    <mergeCell ref="D59:E59"/>
    <mergeCell ref="F59:G59"/>
    <mergeCell ref="H59:I59"/>
    <mergeCell ref="J59:J61"/>
    <mergeCell ref="K59:K61"/>
    <mergeCell ref="AA59:AA61"/>
    <mergeCell ref="AB59:AB61"/>
    <mergeCell ref="K57:K58"/>
    <mergeCell ref="AA57:AA58"/>
    <mergeCell ref="AB57:AB58"/>
    <mergeCell ref="AC57:AC58"/>
    <mergeCell ref="AD57:AD58"/>
    <mergeCell ref="AE57:AE58"/>
    <mergeCell ref="AC55:AC56"/>
    <mergeCell ref="AD55:AD56"/>
    <mergeCell ref="AE55:AE56"/>
    <mergeCell ref="AF55:AF56"/>
    <mergeCell ref="A57:A58"/>
    <mergeCell ref="B57:C57"/>
    <mergeCell ref="D57:E57"/>
    <mergeCell ref="F57:G57"/>
    <mergeCell ref="H57:I57"/>
    <mergeCell ref="J57:J58"/>
    <mergeCell ref="AF53:AF54"/>
    <mergeCell ref="A55:A56"/>
    <mergeCell ref="B55:C55"/>
    <mergeCell ref="D55:E55"/>
    <mergeCell ref="F55:G55"/>
    <mergeCell ref="H55:I55"/>
    <mergeCell ref="J55:J56"/>
    <mergeCell ref="K55:K56"/>
    <mergeCell ref="AA55:AA56"/>
    <mergeCell ref="AB55:AB56"/>
    <mergeCell ref="K53:K54"/>
    <mergeCell ref="AA53:AA54"/>
    <mergeCell ref="AB53:AB54"/>
    <mergeCell ref="AC53:AC54"/>
    <mergeCell ref="AD53:AD54"/>
    <mergeCell ref="AE53:AE54"/>
    <mergeCell ref="AC51:AC52"/>
    <mergeCell ref="AD51:AD52"/>
    <mergeCell ref="AE51:AE52"/>
    <mergeCell ref="AF51:AF52"/>
    <mergeCell ref="A53:A54"/>
    <mergeCell ref="B53:C53"/>
    <mergeCell ref="D53:E53"/>
    <mergeCell ref="F53:G53"/>
    <mergeCell ref="H53:I53"/>
    <mergeCell ref="J53:J54"/>
    <mergeCell ref="AF49:AF50"/>
    <mergeCell ref="A51:A52"/>
    <mergeCell ref="B51:C51"/>
    <mergeCell ref="D51:E51"/>
    <mergeCell ref="F51:G51"/>
    <mergeCell ref="H51:I51"/>
    <mergeCell ref="J51:J52"/>
    <mergeCell ref="K51:K52"/>
    <mergeCell ref="AA51:AA52"/>
    <mergeCell ref="AB51:AB52"/>
    <mergeCell ref="K49:K50"/>
    <mergeCell ref="AA49:AA50"/>
    <mergeCell ref="AB49:AB50"/>
    <mergeCell ref="AC49:AC50"/>
    <mergeCell ref="AD49:AD50"/>
    <mergeCell ref="AE49:AE50"/>
    <mergeCell ref="A49:A50"/>
    <mergeCell ref="B49:C49"/>
    <mergeCell ref="D49:E49"/>
    <mergeCell ref="F49:G49"/>
    <mergeCell ref="H49:I49"/>
    <mergeCell ref="J49:J50"/>
    <mergeCell ref="I45:I46"/>
    <mergeCell ref="J45:J48"/>
    <mergeCell ref="K45:K48"/>
    <mergeCell ref="A46:E46"/>
    <mergeCell ref="F46:G46"/>
    <mergeCell ref="A47:I47"/>
    <mergeCell ref="B48:C48"/>
    <mergeCell ref="D48:E48"/>
    <mergeCell ref="F48:G48"/>
    <mergeCell ref="H48:I48"/>
    <mergeCell ref="AC37:AC39"/>
    <mergeCell ref="AD37:AD39"/>
    <mergeCell ref="AE37:AE39"/>
    <mergeCell ref="AF37:AF39"/>
    <mergeCell ref="B38:C38"/>
    <mergeCell ref="D38:E38"/>
    <mergeCell ref="F38:G38"/>
    <mergeCell ref="H38:I38"/>
    <mergeCell ref="AF35:AF36"/>
    <mergeCell ref="A37:A39"/>
    <mergeCell ref="B37:C37"/>
    <mergeCell ref="D37:E37"/>
    <mergeCell ref="F37:G37"/>
    <mergeCell ref="H37:I37"/>
    <mergeCell ref="J37:J39"/>
    <mergeCell ref="K37:K39"/>
    <mergeCell ref="AA37:AA39"/>
    <mergeCell ref="AB37:AB39"/>
    <mergeCell ref="K35:K36"/>
    <mergeCell ref="AA35:AA36"/>
    <mergeCell ref="AB35:AB36"/>
    <mergeCell ref="AC35:AC36"/>
    <mergeCell ref="AD35:AD36"/>
    <mergeCell ref="AE35:AE36"/>
    <mergeCell ref="AC33:AC34"/>
    <mergeCell ref="AD33:AD34"/>
    <mergeCell ref="AE33:AE34"/>
    <mergeCell ref="AF33:AF34"/>
    <mergeCell ref="A35:A36"/>
    <mergeCell ref="B35:C35"/>
    <mergeCell ref="D35:E35"/>
    <mergeCell ref="F35:G35"/>
    <mergeCell ref="H35:I35"/>
    <mergeCell ref="J35:J36"/>
    <mergeCell ref="AF31:AF32"/>
    <mergeCell ref="A33:A34"/>
    <mergeCell ref="B33:C33"/>
    <mergeCell ref="D33:E33"/>
    <mergeCell ref="F33:G33"/>
    <mergeCell ref="H33:I33"/>
    <mergeCell ref="J33:J34"/>
    <mergeCell ref="K33:K34"/>
    <mergeCell ref="AA33:AA34"/>
    <mergeCell ref="AB33:AB34"/>
    <mergeCell ref="K31:K32"/>
    <mergeCell ref="AA31:AA32"/>
    <mergeCell ref="AB31:AB32"/>
    <mergeCell ref="AC31:AC32"/>
    <mergeCell ref="AD31:AD32"/>
    <mergeCell ref="AE31:AE32"/>
    <mergeCell ref="AC29:AC30"/>
    <mergeCell ref="AD29:AD30"/>
    <mergeCell ref="AE29:AE30"/>
    <mergeCell ref="AF29:AF30"/>
    <mergeCell ref="A31:A32"/>
    <mergeCell ref="B31:C31"/>
    <mergeCell ref="D31:E31"/>
    <mergeCell ref="F31:G31"/>
    <mergeCell ref="H31:I31"/>
    <mergeCell ref="J31:J32"/>
    <mergeCell ref="AF27:AF28"/>
    <mergeCell ref="A29:A30"/>
    <mergeCell ref="B29:C29"/>
    <mergeCell ref="D29:E29"/>
    <mergeCell ref="F29:G29"/>
    <mergeCell ref="H29:I29"/>
    <mergeCell ref="J29:J30"/>
    <mergeCell ref="K29:K30"/>
    <mergeCell ref="AA29:AA30"/>
    <mergeCell ref="AB29:AB30"/>
    <mergeCell ref="K27:K28"/>
    <mergeCell ref="AA27:AA28"/>
    <mergeCell ref="AB27:AB28"/>
    <mergeCell ref="AC27:AC28"/>
    <mergeCell ref="AD27:AD28"/>
    <mergeCell ref="AE27:AE28"/>
    <mergeCell ref="A27:A28"/>
    <mergeCell ref="B27:C27"/>
    <mergeCell ref="D27:E27"/>
    <mergeCell ref="F27:G27"/>
    <mergeCell ref="H27:I27"/>
    <mergeCell ref="J27:J28"/>
    <mergeCell ref="AC24:AC26"/>
    <mergeCell ref="AD24:AD26"/>
    <mergeCell ref="AE24:AE26"/>
    <mergeCell ref="AF24:AF26"/>
    <mergeCell ref="B25:C25"/>
    <mergeCell ref="D25:E25"/>
    <mergeCell ref="F25:G25"/>
    <mergeCell ref="H25:I25"/>
    <mergeCell ref="AF22:AF23"/>
    <mergeCell ref="A24:A26"/>
    <mergeCell ref="B24:C24"/>
    <mergeCell ref="D24:E24"/>
    <mergeCell ref="F24:G24"/>
    <mergeCell ref="H24:I24"/>
    <mergeCell ref="J24:J26"/>
    <mergeCell ref="K24:K26"/>
    <mergeCell ref="AA24:AA26"/>
    <mergeCell ref="AB24:AB26"/>
    <mergeCell ref="K22:K23"/>
    <mergeCell ref="AA22:AA23"/>
    <mergeCell ref="AB22:AB23"/>
    <mergeCell ref="AC22:AC23"/>
    <mergeCell ref="AD22:AD23"/>
    <mergeCell ref="AE22:AE23"/>
    <mergeCell ref="AC20:AC21"/>
    <mergeCell ref="AD20:AD21"/>
    <mergeCell ref="AE20:AE21"/>
    <mergeCell ref="AF20:AF21"/>
    <mergeCell ref="A22:A23"/>
    <mergeCell ref="B22:C22"/>
    <mergeCell ref="D22:E22"/>
    <mergeCell ref="F22:G22"/>
    <mergeCell ref="H22:I22"/>
    <mergeCell ref="J22:J23"/>
    <mergeCell ref="AF18:AF19"/>
    <mergeCell ref="A20:A21"/>
    <mergeCell ref="B20:C20"/>
    <mergeCell ref="D20:E20"/>
    <mergeCell ref="F20:G20"/>
    <mergeCell ref="H20:I20"/>
    <mergeCell ref="J20:J21"/>
    <mergeCell ref="K20:K21"/>
    <mergeCell ref="AA20:AA21"/>
    <mergeCell ref="AB20:AB21"/>
    <mergeCell ref="K18:K19"/>
    <mergeCell ref="AA18:AA19"/>
    <mergeCell ref="AB18:AB19"/>
    <mergeCell ref="AC18:AC19"/>
    <mergeCell ref="AD18:AD19"/>
    <mergeCell ref="AE18:AE19"/>
    <mergeCell ref="A18:A19"/>
    <mergeCell ref="B18:C18"/>
    <mergeCell ref="D18:E18"/>
    <mergeCell ref="F18:G18"/>
    <mergeCell ref="H18:I18"/>
    <mergeCell ref="J18:J19"/>
    <mergeCell ref="AB15:AB17"/>
    <mergeCell ref="AC15:AC17"/>
    <mergeCell ref="AD15:AD17"/>
    <mergeCell ref="AE15:AE17"/>
    <mergeCell ref="AF15:AF17"/>
    <mergeCell ref="B16:C16"/>
    <mergeCell ref="D16:E16"/>
    <mergeCell ref="F16:G16"/>
    <mergeCell ref="H16:I16"/>
    <mergeCell ref="AE13:AE14"/>
    <mergeCell ref="AF13:AF14"/>
    <mergeCell ref="A15:A17"/>
    <mergeCell ref="B15:C15"/>
    <mergeCell ref="D15:E15"/>
    <mergeCell ref="F15:G15"/>
    <mergeCell ref="H15:I15"/>
    <mergeCell ref="J15:J17"/>
    <mergeCell ref="K15:K17"/>
    <mergeCell ref="AA15:AA17"/>
    <mergeCell ref="J13:J14"/>
    <mergeCell ref="K13:K14"/>
    <mergeCell ref="AA13:AA14"/>
    <mergeCell ref="AB13:AB14"/>
    <mergeCell ref="AC13:AC14"/>
    <mergeCell ref="AD13:AD14"/>
    <mergeCell ref="AB11:AB12"/>
    <mergeCell ref="AC11:AC12"/>
    <mergeCell ref="AD11:AD12"/>
    <mergeCell ref="AE11:AE12"/>
    <mergeCell ref="AF11:AF12"/>
    <mergeCell ref="A13:A14"/>
    <mergeCell ref="B13:C13"/>
    <mergeCell ref="D13:E13"/>
    <mergeCell ref="F13:G13"/>
    <mergeCell ref="H13:I13"/>
    <mergeCell ref="AE9:AE10"/>
    <mergeCell ref="AF9:AF10"/>
    <mergeCell ref="A11:A12"/>
    <mergeCell ref="B11:C11"/>
    <mergeCell ref="D11:E11"/>
    <mergeCell ref="F11:G11"/>
    <mergeCell ref="H11:I11"/>
    <mergeCell ref="J11:J12"/>
    <mergeCell ref="K11:K12"/>
    <mergeCell ref="AA11:AA12"/>
    <mergeCell ref="J9:J10"/>
    <mergeCell ref="K9:K10"/>
    <mergeCell ref="AA9:AA10"/>
    <mergeCell ref="AB9:AB10"/>
    <mergeCell ref="AC9:AC10"/>
    <mergeCell ref="AD9:AD10"/>
    <mergeCell ref="AB7:AB8"/>
    <mergeCell ref="AC7:AC8"/>
    <mergeCell ref="AD7:AD8"/>
    <mergeCell ref="AE7:AE8"/>
    <mergeCell ref="AF7:AF8"/>
    <mergeCell ref="A9:A10"/>
    <mergeCell ref="B9:C9"/>
    <mergeCell ref="D9:E9"/>
    <mergeCell ref="F9:G9"/>
    <mergeCell ref="H9:I9"/>
    <mergeCell ref="AE5:AE6"/>
    <mergeCell ref="AF5:AF6"/>
    <mergeCell ref="A7:A8"/>
    <mergeCell ref="B7:C7"/>
    <mergeCell ref="D7:E7"/>
    <mergeCell ref="F7:G7"/>
    <mergeCell ref="H7:I7"/>
    <mergeCell ref="J7:J8"/>
    <mergeCell ref="K7:K8"/>
    <mergeCell ref="AA7:AA8"/>
    <mergeCell ref="J5:J6"/>
    <mergeCell ref="K5:K6"/>
    <mergeCell ref="Z5:AA6"/>
    <mergeCell ref="AB5:AB6"/>
    <mergeCell ref="AC5:AC6"/>
    <mergeCell ref="AD5:AD6"/>
    <mergeCell ref="H4:I4"/>
    <mergeCell ref="A5:A6"/>
    <mergeCell ref="B5:C5"/>
    <mergeCell ref="D5:E5"/>
    <mergeCell ref="F5:G5"/>
    <mergeCell ref="H5:I5"/>
    <mergeCell ref="I1:I2"/>
    <mergeCell ref="J1:J4"/>
    <mergeCell ref="K1:K4"/>
    <mergeCell ref="M1:M2"/>
    <mergeCell ref="A2:E2"/>
    <mergeCell ref="F2:G2"/>
    <mergeCell ref="A3:I3"/>
    <mergeCell ref="B4:C4"/>
    <mergeCell ref="D4:E4"/>
    <mergeCell ref="F4:G4"/>
  </mergeCells>
  <conditionalFormatting sqref="J40">
    <cfRule type="cellIs" dxfId="7" priority="7" operator="lessThan">
      <formula>$K$40</formula>
    </cfRule>
    <cfRule type="cellIs" dxfId="6" priority="8" operator="greaterThan">
      <formula>$K$40</formula>
    </cfRule>
  </conditionalFormatting>
  <conditionalFormatting sqref="K40">
    <cfRule type="cellIs" dxfId="5" priority="5" operator="lessThan">
      <formula>$J$40</formula>
    </cfRule>
    <cfRule type="cellIs" dxfId="4" priority="6" operator="greaterThan">
      <formula>$J$40</formula>
    </cfRule>
  </conditionalFormatting>
  <conditionalFormatting sqref="J84">
    <cfRule type="cellIs" dxfId="3" priority="3" operator="lessThan">
      <formula>$K$84</formula>
    </cfRule>
    <cfRule type="cellIs" dxfId="2" priority="4" operator="greaterThan">
      <formula>$K$84</formula>
    </cfRule>
  </conditionalFormatting>
  <conditionalFormatting sqref="K84">
    <cfRule type="cellIs" dxfId="1" priority="1" operator="lessThan">
      <formula>$J$84</formula>
    </cfRule>
    <cfRule type="cellIs" dxfId="0" priority="2" operator="greaterThan">
      <formula>$J$84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Bremen VS New Prairie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2018-04-13T01:12:49Z</dcterms:created>
  <dcterms:modified xsi:type="dcterms:W3CDTF">2018-04-13T01:13:02Z</dcterms:modified>
</cp:coreProperties>
</file>