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 Files\Records\"/>
    </mc:Choice>
  </mc:AlternateContent>
  <xr:revisionPtr revIDLastSave="0" documentId="13_ncr:1_{EAE12C0F-150C-46E2-8E48-BCD8304E1DEB}" xr6:coauthVersionLast="45" xr6:coauthVersionMax="45" xr10:uidLastSave="{00000000-0000-0000-0000-000000000000}"/>
  <bookViews>
    <workbookView xWindow="-120" yWindow="-120" windowWidth="19440" windowHeight="15000" activeTab="4" xr2:uid="{00000000-000D-0000-FFFF-FFFF00000000}"/>
  </bookViews>
  <sheets>
    <sheet name="Boys Cross Country" sheetId="1" r:id="rId1"/>
    <sheet name="Girls Cross Country" sheetId="2" r:id="rId2"/>
    <sheet name="Golf" sheetId="5" r:id="rId3"/>
    <sheet name="Soccer" sheetId="4" r:id="rId4"/>
    <sheet name="Volleyball" sheetId="3" r:id="rId5"/>
    <sheet name="Sheet1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4" l="1"/>
  <c r="C24" i="4"/>
  <c r="D24" i="4"/>
  <c r="C51" i="3" l="1"/>
  <c r="B51" i="3"/>
  <c r="C35" i="5"/>
  <c r="B35" i="5"/>
  <c r="F249" i="3"/>
  <c r="F255" i="3"/>
  <c r="F250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19" i="3"/>
  <c r="F218" i="3"/>
  <c r="F217" i="3"/>
  <c r="F216" i="3"/>
  <c r="F215" i="3"/>
  <c r="F214" i="3"/>
  <c r="F213" i="3"/>
  <c r="F212" i="3"/>
  <c r="F211" i="3"/>
  <c r="I42" i="2"/>
  <c r="H42" i="2"/>
  <c r="I60" i="1"/>
  <c r="H60" i="1"/>
  <c r="K48" i="3" l="1"/>
  <c r="J42" i="2"/>
  <c r="J60" i="1"/>
</calcChain>
</file>

<file path=xl/sharedStrings.xml><?xml version="1.0" encoding="utf-8"?>
<sst xmlns="http://schemas.openxmlformats.org/spreadsheetml/2006/main" count="1728" uniqueCount="744">
  <si>
    <t>State Tournament Participants</t>
  </si>
  <si>
    <t>Kristy Wirwille</t>
  </si>
  <si>
    <t>Adam Wierwille</t>
  </si>
  <si>
    <t>Sam Wierwille</t>
  </si>
  <si>
    <t>Ray Bayham</t>
  </si>
  <si>
    <t>Hal Steele</t>
  </si>
  <si>
    <t>Mark Henschen</t>
  </si>
  <si>
    <t>Jeff Titus</t>
  </si>
  <si>
    <t>Gary Kattman</t>
  </si>
  <si>
    <t>Keith Howe</t>
  </si>
  <si>
    <t>Dan Hegemier</t>
  </si>
  <si>
    <t>Paul Fledderjohann</t>
  </si>
  <si>
    <t>Jay Fledderjohann</t>
  </si>
  <si>
    <t>Dave Feldwich</t>
  </si>
  <si>
    <t>NKHS Inividual Record for a 3.1 mile course</t>
  </si>
  <si>
    <t>MVP - Ranger Award</t>
  </si>
  <si>
    <t>Regional Tournament Participants</t>
  </si>
  <si>
    <t>30th</t>
  </si>
  <si>
    <t>3.1 Miles</t>
  </si>
  <si>
    <t>3rd</t>
  </si>
  <si>
    <t>13th</t>
  </si>
  <si>
    <t>36th</t>
  </si>
  <si>
    <t>2.5 Miles</t>
  </si>
  <si>
    <t>NKHS College Runners</t>
  </si>
  <si>
    <t>Eastern Michigan University</t>
  </si>
  <si>
    <t>Jack Prater</t>
  </si>
  <si>
    <t>4th</t>
  </si>
  <si>
    <t>5th</t>
  </si>
  <si>
    <t>7th</t>
  </si>
  <si>
    <t>9th</t>
  </si>
  <si>
    <t>8th</t>
  </si>
  <si>
    <t>6th</t>
  </si>
  <si>
    <t>Elizabeth Maxson</t>
  </si>
  <si>
    <t>10th</t>
  </si>
  <si>
    <t>Blair Lammers</t>
  </si>
  <si>
    <t>Totals</t>
  </si>
  <si>
    <t>Chuck Rowan</t>
  </si>
  <si>
    <t>MAC</t>
  </si>
  <si>
    <t>District</t>
  </si>
  <si>
    <t>Regional</t>
  </si>
  <si>
    <t>Brian Lammers</t>
  </si>
  <si>
    <t>44th</t>
  </si>
  <si>
    <t>Frank Homan</t>
  </si>
  <si>
    <t>Tiffany Brown</t>
  </si>
  <si>
    <t>29th</t>
  </si>
  <si>
    <t>63rd</t>
  </si>
  <si>
    <t>20th</t>
  </si>
  <si>
    <t>Erin Russell</t>
  </si>
  <si>
    <t>49th</t>
  </si>
  <si>
    <t>24th</t>
  </si>
  <si>
    <t>40th</t>
  </si>
  <si>
    <t>38th</t>
  </si>
  <si>
    <t>Jerry Wierwille</t>
  </si>
  <si>
    <t>23rd</t>
  </si>
  <si>
    <t>Brooke Stienecker</t>
  </si>
  <si>
    <t>37th</t>
  </si>
  <si>
    <t>Emily Wirwille</t>
  </si>
  <si>
    <t>53rd</t>
  </si>
  <si>
    <t>58th</t>
  </si>
  <si>
    <t>Elizabeth Richardson</t>
  </si>
  <si>
    <t>74th</t>
  </si>
  <si>
    <t>Tisha Burd</t>
  </si>
  <si>
    <t>110th</t>
  </si>
  <si>
    <t>Elizabeth Wiest</t>
  </si>
  <si>
    <t>119th</t>
  </si>
  <si>
    <t>24:54</t>
  </si>
  <si>
    <t>29:25</t>
  </si>
  <si>
    <t>Brooke Steinecker</t>
  </si>
  <si>
    <t>31st</t>
  </si>
  <si>
    <t>Hannah</t>
  </si>
  <si>
    <t>Spieles</t>
  </si>
  <si>
    <t>35th</t>
  </si>
  <si>
    <t>Stephanie Guigou</t>
  </si>
  <si>
    <t>42nd</t>
  </si>
  <si>
    <t>Melissa Klopfenstien</t>
  </si>
  <si>
    <t>45th</t>
  </si>
  <si>
    <t>Stephanie Boyle</t>
  </si>
  <si>
    <t>59th</t>
  </si>
  <si>
    <t>81st</t>
  </si>
  <si>
    <t>Hanna Spieles</t>
  </si>
  <si>
    <t xml:space="preserve">36th </t>
  </si>
  <si>
    <t>69th</t>
  </si>
  <si>
    <t>77th</t>
  </si>
  <si>
    <t>80th</t>
  </si>
  <si>
    <t>Whitney Meckstroth</t>
  </si>
  <si>
    <t>89th</t>
  </si>
  <si>
    <t>Jill Richardson</t>
  </si>
  <si>
    <t>95th</t>
  </si>
  <si>
    <t>12th</t>
  </si>
  <si>
    <t>out of 23 teams</t>
  </si>
  <si>
    <t>W</t>
  </si>
  <si>
    <t>L</t>
  </si>
  <si>
    <t>Steve Trout</t>
  </si>
  <si>
    <t>Coach</t>
  </si>
  <si>
    <t xml:space="preserve">MAC </t>
  </si>
  <si>
    <t>Greg Bornhorst</t>
  </si>
  <si>
    <t>Runners earning</t>
  </si>
  <si>
    <t>MAC All League Honors</t>
  </si>
  <si>
    <t>Larry Eversman</t>
  </si>
  <si>
    <t>Place</t>
  </si>
  <si>
    <t>Jerry VanderHorst</t>
  </si>
  <si>
    <t>Over-All Team Records</t>
  </si>
  <si>
    <t>Individual Records</t>
  </si>
  <si>
    <t>Most Individual 1st Place Finishes in a Season</t>
  </si>
  <si>
    <t>Most Individual 1st Place Finishes in a Career</t>
  </si>
  <si>
    <t>1977-79</t>
  </si>
  <si>
    <t>?</t>
  </si>
  <si>
    <t>Course Competition Distance Changed to 5K/3.1 miles</t>
  </si>
  <si>
    <t>Course Competition Distance - 2.5 miles</t>
  </si>
  <si>
    <t>Sectionals 3rd</t>
  </si>
  <si>
    <t>Sectionals 2nd</t>
  </si>
  <si>
    <t>Overall Team Results</t>
  </si>
  <si>
    <t>Team State Tournament Appearances</t>
  </si>
  <si>
    <t>Most Improved</t>
  </si>
  <si>
    <t>Matt Lauth</t>
  </si>
  <si>
    <t>Kevin Chalk</t>
  </si>
  <si>
    <t>Julie Schroer</t>
  </si>
  <si>
    <t>The first year for girls Cross Country</t>
  </si>
  <si>
    <t>Dan Schroer</t>
  </si>
  <si>
    <t xml:space="preserve">Matt Lauth </t>
  </si>
  <si>
    <t>No Team - 2 individual runners</t>
  </si>
  <si>
    <t>Jerry Merges</t>
  </si>
  <si>
    <t>Allen Homan</t>
  </si>
  <si>
    <t>No Team - 3 individual runners</t>
  </si>
  <si>
    <t>Kort Fledderjohann</t>
  </si>
  <si>
    <t>No Team</t>
  </si>
  <si>
    <t>1988*</t>
  </si>
  <si>
    <t>* Incomplete scores</t>
  </si>
  <si>
    <t>Chuck Rowen</t>
  </si>
  <si>
    <t>Greg Metzger</t>
  </si>
  <si>
    <t>No Team - 1 individual runner</t>
  </si>
  <si>
    <t>1st</t>
  </si>
  <si>
    <t>2nd</t>
  </si>
  <si>
    <t>Most Improved/Progress Award</t>
  </si>
  <si>
    <t>FranK Homan</t>
  </si>
  <si>
    <t>Brain Hoge</t>
  </si>
  <si>
    <t>Bryan Henschen</t>
  </si>
  <si>
    <t>Most Improved /Progress Award</t>
  </si>
  <si>
    <t>Julie Leffel</t>
  </si>
  <si>
    <t>1st Year for Golf</t>
  </si>
  <si>
    <t>14th</t>
  </si>
  <si>
    <t>Sam Meyer</t>
  </si>
  <si>
    <t>Mercer Co. Elks Course</t>
  </si>
  <si>
    <t>Best 18 Hole Scores - 80 or under</t>
  </si>
  <si>
    <t>Best Medalist Scores</t>
  </si>
  <si>
    <t xml:space="preserve">1st Ever Team Win </t>
  </si>
  <si>
    <t>1996 - NK 202 - Marion Local 204</t>
  </si>
  <si>
    <t>Nate Bambauer</t>
  </si>
  <si>
    <t>Justin Page</t>
  </si>
  <si>
    <t>No Team - 4 individual runners</t>
  </si>
  <si>
    <t>Paul Coulter</t>
  </si>
  <si>
    <t>Andy Meckstroth</t>
  </si>
  <si>
    <t>Chandler Green</t>
  </si>
  <si>
    <t>Kristy Wierwille</t>
  </si>
  <si>
    <t>First Ever Team Invitational 1st Place Finish</t>
  </si>
  <si>
    <t>1999 - Sidney Invitational</t>
  </si>
  <si>
    <t>Mike Staup</t>
  </si>
  <si>
    <t>Britt Thorp</t>
  </si>
  <si>
    <t>Golfers Earning</t>
  </si>
  <si>
    <t>Jim Niekamp</t>
  </si>
  <si>
    <t>Dan Wierwille</t>
  </si>
  <si>
    <t>Andy Naseman</t>
  </si>
  <si>
    <t>Sidney Invitational Champions - 2001, 1999</t>
  </si>
  <si>
    <t>no team</t>
  </si>
  <si>
    <t>First year for NK to be in the MAC</t>
  </si>
  <si>
    <t>no team to place</t>
  </si>
  <si>
    <t>Chandler Greene</t>
  </si>
  <si>
    <t>Fox's Den</t>
  </si>
  <si>
    <t>Cherokee Hills</t>
  </si>
  <si>
    <t>Arrowhead (Front 9)</t>
  </si>
  <si>
    <t>Ponda River</t>
  </si>
  <si>
    <t>Best Season Averages for 18 Holes (Maximum 89)</t>
  </si>
  <si>
    <t>Jason Shaffer</t>
  </si>
  <si>
    <t>Scott Williams</t>
  </si>
  <si>
    <t>Celina Invite</t>
  </si>
  <si>
    <t>MAC Tourney</t>
  </si>
  <si>
    <t>vs Coldwater</t>
  </si>
  <si>
    <t>vs Marion Local</t>
  </si>
  <si>
    <t>Tyler Shreve</t>
  </si>
  <si>
    <t>vs Lehman</t>
  </si>
  <si>
    <t>Marcus Reineke</t>
  </si>
  <si>
    <t>Sectional Tournament</t>
  </si>
  <si>
    <t>vs Waynesfield</t>
  </si>
  <si>
    <t>Caleb Allen</t>
  </si>
  <si>
    <t>Best 9 Hole Scores - 38 or under</t>
  </si>
  <si>
    <t>Ron Kruse</t>
  </si>
  <si>
    <t>Antwerp Invite</t>
  </si>
  <si>
    <t>MAC Tournament</t>
  </si>
  <si>
    <t>New Bremen Invite</t>
  </si>
  <si>
    <t>Best Season Averages for 9 Holes (Maximum 45)</t>
  </si>
  <si>
    <t>Lowest Team Score for 18 holes (Maximum 360)</t>
  </si>
  <si>
    <t>Lowest Team Score for 9 holes (Maximum 169)</t>
  </si>
  <si>
    <t>vs Ft. Loramie</t>
  </si>
  <si>
    <t>27th</t>
  </si>
  <si>
    <t>Caleb Allen - HM</t>
  </si>
  <si>
    <t>T</t>
  </si>
  <si>
    <t>Overall Season Records</t>
  </si>
  <si>
    <t>Team Records</t>
  </si>
  <si>
    <t>Most wins in a season</t>
  </si>
  <si>
    <t xml:space="preserve">Most consecutive wins </t>
  </si>
  <si>
    <t>Most Goals in one game vs Bath</t>
  </si>
  <si>
    <t>Year</t>
  </si>
  <si>
    <t>Record</t>
  </si>
  <si>
    <t>Most Goals in a season</t>
  </si>
  <si>
    <t>Fewest Goals allowed in a season</t>
  </si>
  <si>
    <t>Most Consecutive Shut Outs - Derek Dicke -Goalie</t>
  </si>
  <si>
    <t>Fairlawn</t>
  </si>
  <si>
    <t>Spencerville</t>
  </si>
  <si>
    <t>Van Wert</t>
  </si>
  <si>
    <t>Crestview</t>
  </si>
  <si>
    <t>Bath</t>
  </si>
  <si>
    <t>Indian Lake</t>
  </si>
  <si>
    <t>Liberty Benton</t>
  </si>
  <si>
    <t>Kenton</t>
  </si>
  <si>
    <t>Sidney Lehman</t>
  </si>
  <si>
    <t>Fort Jennings</t>
  </si>
  <si>
    <t>LCC</t>
  </si>
  <si>
    <t>Ada</t>
  </si>
  <si>
    <t>Ottoville</t>
  </si>
  <si>
    <t>Cory Rawson</t>
  </si>
  <si>
    <t>St. Marys</t>
  </si>
  <si>
    <t>Temple Christian</t>
  </si>
  <si>
    <t>Continental</t>
  </si>
  <si>
    <t>Botkins</t>
  </si>
  <si>
    <t>Miller City</t>
  </si>
  <si>
    <t>Riverdale</t>
  </si>
  <si>
    <t>Franklin Monroe</t>
  </si>
  <si>
    <t>Lima Senior</t>
  </si>
  <si>
    <t>Bluffton</t>
  </si>
  <si>
    <t>Celina</t>
  </si>
  <si>
    <t>Van Buren</t>
  </si>
  <si>
    <t>Opponent</t>
  </si>
  <si>
    <t>Most Goals in a Game</t>
  </si>
  <si>
    <t>vs Fairlawn</t>
  </si>
  <si>
    <t>Cameron Smith</t>
  </si>
  <si>
    <t>vs Bath</t>
  </si>
  <si>
    <t>Jake Lawler</t>
  </si>
  <si>
    <t>vs Crestview</t>
  </si>
  <si>
    <t>Kris Vordermark</t>
  </si>
  <si>
    <t>Most Assists in a Game</t>
  </si>
  <si>
    <t>Austin Luck</t>
  </si>
  <si>
    <t>Total Points in a Game</t>
  </si>
  <si>
    <t>Consecutive Goals Scored by an Individual</t>
  </si>
  <si>
    <t>Most Saves in a Game</t>
  </si>
  <si>
    <t>Tyler Henschen</t>
  </si>
  <si>
    <t>Most Goals in a Season</t>
  </si>
  <si>
    <t>Most Assists in a Season</t>
  </si>
  <si>
    <t>Cody Horstman</t>
  </si>
  <si>
    <t>Total Points in a Season</t>
  </si>
  <si>
    <t>Most Game Winning Goals in a Season</t>
  </si>
  <si>
    <t>Most Game Winning Assists in a Season</t>
  </si>
  <si>
    <t>Most Saves in a Season</t>
  </si>
  <si>
    <t>Most Shut Outs by a Goalie in a Season</t>
  </si>
  <si>
    <t>Derek Dicke</t>
  </si>
  <si>
    <t>Best Shot Stop % in a Season</t>
  </si>
  <si>
    <t>Brent Schwieterman</t>
  </si>
  <si>
    <t>Zach Dillon</t>
  </si>
  <si>
    <t>2006-09</t>
  </si>
  <si>
    <t>2001-02</t>
  </si>
  <si>
    <t>2001-04</t>
  </si>
  <si>
    <t>Cale Kuck</t>
  </si>
  <si>
    <t>Trent Fledderjohann</t>
  </si>
  <si>
    <t>2007-10</t>
  </si>
  <si>
    <t>2004-07</t>
  </si>
  <si>
    <t>Kameron Smith</t>
  </si>
  <si>
    <t>Brian Bambauer</t>
  </si>
  <si>
    <t>Doug Henschen</t>
  </si>
  <si>
    <t>Best Goal Against Average for a Goalie in a Season</t>
  </si>
  <si>
    <t>2005-08</t>
  </si>
  <si>
    <t>Austin Arnett</t>
  </si>
  <si>
    <t>Game Winners - Career (3 or more)</t>
  </si>
  <si>
    <t>Total Points -  Career (21 or more)</t>
  </si>
  <si>
    <t>Most Goals Scored in a Career (7 or more)</t>
  </si>
  <si>
    <t>Winnig Assists - Career (3 or more)</t>
  </si>
  <si>
    <t>Saves - Career (100 or more)</t>
  </si>
  <si>
    <t>2002-04</t>
  </si>
  <si>
    <t>2000-02</t>
  </si>
  <si>
    <t>2007-08</t>
  </si>
  <si>
    <t>Shut Outs - Career (3 or more)</t>
  </si>
  <si>
    <t>2007-09</t>
  </si>
  <si>
    <t>Zack Dillon</t>
  </si>
  <si>
    <t>Scott Schwieterman</t>
  </si>
  <si>
    <t>Shot Stop % - Career (Minimum 75%)</t>
  </si>
  <si>
    <t xml:space="preserve"> </t>
  </si>
  <si>
    <t>Goals Against Average - Career (Minimum 16 games)</t>
  </si>
  <si>
    <t>vs Indian Lake, Fairlawn, Botkins</t>
  </si>
  <si>
    <t xml:space="preserve">vs Lehman, Continental, Botkins </t>
  </si>
  <si>
    <t>Most Consecutive Shut Outs by a Goalie</t>
  </si>
  <si>
    <t>Carl Whitlatch</t>
  </si>
  <si>
    <t>Chuck Braden</t>
  </si>
  <si>
    <t>Jozy King</t>
  </si>
  <si>
    <t>Jenny Fledderjohann</t>
  </si>
  <si>
    <t>Jill Bakle</t>
  </si>
  <si>
    <t>Kim Waterman</t>
  </si>
  <si>
    <t>Brooke Steineker</t>
  </si>
  <si>
    <t>John Platig</t>
  </si>
  <si>
    <t>Jonathon Mason</t>
  </si>
  <si>
    <t>Carol Meyer</t>
  </si>
  <si>
    <t>Steve Steinecker</t>
  </si>
  <si>
    <t>Liza Hegemier</t>
  </si>
  <si>
    <t>Susan Katterheinrich</t>
  </si>
  <si>
    <t>Shannen Braden</t>
  </si>
  <si>
    <t>Brook Braden</t>
  </si>
  <si>
    <t>Jena Braden</t>
  </si>
  <si>
    <t>Vince Rohr</t>
  </si>
  <si>
    <t>Team Medalist/MVP</t>
  </si>
  <si>
    <t>Emilly Wirwille</t>
  </si>
  <si>
    <t>39th</t>
  </si>
  <si>
    <t>Ashley Bambauer</t>
  </si>
  <si>
    <t>Carrie Gabel</t>
  </si>
  <si>
    <t>Lucas Wessel</t>
  </si>
  <si>
    <t>1st Team</t>
  </si>
  <si>
    <t>Nicole Wright</t>
  </si>
  <si>
    <t>District 8 HM</t>
  </si>
  <si>
    <t>MAC 2nd Team</t>
  </si>
  <si>
    <t>Alycia Niemeyer</t>
  </si>
  <si>
    <t>Kristina Foster</t>
  </si>
  <si>
    <t>Merideth Fledderjohann</t>
  </si>
  <si>
    <t>Best Offensive Player</t>
  </si>
  <si>
    <t>Greg Berning</t>
  </si>
  <si>
    <t>Hannah Spieles</t>
  </si>
  <si>
    <t>Brooke Niemeyer</t>
  </si>
  <si>
    <t>Samuel Wierwille</t>
  </si>
  <si>
    <t>Kevin Eshelman</t>
  </si>
  <si>
    <t>Jason Shaffer - HM</t>
  </si>
  <si>
    <t>Kay Webb</t>
  </si>
  <si>
    <t>Jason Shaffer - First Team</t>
  </si>
  <si>
    <t>Chandler Green - First Team</t>
  </si>
  <si>
    <t>Tori Mason</t>
  </si>
  <si>
    <t>Jennifer Shelton</t>
  </si>
  <si>
    <t>68th</t>
  </si>
  <si>
    <t>2005*</t>
  </si>
  <si>
    <t xml:space="preserve">* incomplete </t>
  </si>
  <si>
    <t>Austin Craft</t>
  </si>
  <si>
    <t>Individual Honors</t>
  </si>
  <si>
    <t>Gina Bambauer</t>
  </si>
  <si>
    <t>MAC 1st Team</t>
  </si>
  <si>
    <t>All Ohio HM</t>
  </si>
  <si>
    <t>All Ohio 1st Team</t>
  </si>
  <si>
    <t>Kara Katterheinrich</t>
  </si>
  <si>
    <t>Best Defensive Player</t>
  </si>
  <si>
    <t>Kellie Meyer</t>
  </si>
  <si>
    <t>MAC HM</t>
  </si>
  <si>
    <t>Amanda Scherer</t>
  </si>
  <si>
    <t>Bekah Boyle</t>
  </si>
  <si>
    <t>Levi Orick</t>
  </si>
  <si>
    <t>Ryan VanderHorst</t>
  </si>
  <si>
    <t>Tim Coulter</t>
  </si>
  <si>
    <t>Brad Lucia</t>
  </si>
  <si>
    <t>Jonny Philips</t>
  </si>
  <si>
    <t>No Team 4 individual runners</t>
  </si>
  <si>
    <t>Joey Longley</t>
  </si>
  <si>
    <t>Julia Naseman</t>
  </si>
  <si>
    <t>Anna Jaynes</t>
  </si>
  <si>
    <t>Morgan Reineke</t>
  </si>
  <si>
    <t>District 8 1st Team</t>
  </si>
  <si>
    <t>All-Ohio 3rd Team</t>
  </si>
  <si>
    <t>District 8 Senior All-Star Match</t>
  </si>
  <si>
    <t>Taylor Arnett</t>
  </si>
  <si>
    <t>Taylor Elshoff</t>
  </si>
  <si>
    <t>Travis Luck</t>
  </si>
  <si>
    <t>Richie Felty</t>
  </si>
  <si>
    <t>Best Defender</t>
  </si>
  <si>
    <t>The Team</t>
  </si>
  <si>
    <t>Jonny Phillips</t>
  </si>
  <si>
    <t>Stephanie Fledderjohann</t>
  </si>
  <si>
    <t>11th</t>
  </si>
  <si>
    <t>Sidney Invite</t>
  </si>
  <si>
    <t>Team Invitational Championships</t>
  </si>
  <si>
    <t xml:space="preserve">Marcus Reineke </t>
  </si>
  <si>
    <t xml:space="preserve">Ranger Award - </t>
  </si>
  <si>
    <t>Michael O'Neal</t>
  </si>
  <si>
    <t>Zack Allen</t>
  </si>
  <si>
    <t>District 8  2nd Team</t>
  </si>
  <si>
    <t xml:space="preserve">Taylor Elshoff </t>
  </si>
  <si>
    <t>April Cain</t>
  </si>
  <si>
    <t>Mercydes Allen</t>
  </si>
  <si>
    <t>Becca Shelton</t>
  </si>
  <si>
    <t>Nikki Shreve</t>
  </si>
  <si>
    <t>OHSAA Scholar Athlete</t>
  </si>
  <si>
    <t>US Army Reserve Scholar Athlete</t>
  </si>
  <si>
    <t>Wendy's Heisman Scholar Athlete</t>
  </si>
  <si>
    <t>Kevin Kitchen</t>
  </si>
  <si>
    <t>Michelle Metz</t>
  </si>
  <si>
    <t>Sharon Greenwood</t>
  </si>
  <si>
    <t>Daryl Thobe</t>
  </si>
  <si>
    <t>Don Taylor</t>
  </si>
  <si>
    <t>Eugene Fries</t>
  </si>
  <si>
    <t>Erinn Russell</t>
  </si>
  <si>
    <t>Lara Kuck</t>
  </si>
  <si>
    <t>Mike Chalk</t>
  </si>
  <si>
    <t>Michael Wood</t>
  </si>
  <si>
    <t>Laura Mittler</t>
  </si>
  <si>
    <t>Mitch Kellermeyer</t>
  </si>
  <si>
    <t>Morgan Boyle</t>
  </si>
  <si>
    <t>Natasha Fullenkamp</t>
  </si>
  <si>
    <t>Nikki Kellermeyer</t>
  </si>
  <si>
    <t>Season Finishes</t>
  </si>
  <si>
    <t>State</t>
  </si>
  <si>
    <t>Most Kills in a 5 Set Match</t>
  </si>
  <si>
    <t>Team Honors</t>
  </si>
  <si>
    <t>Midwest Athletic Conference Championships</t>
  </si>
  <si>
    <t>2005, 1992, 1991, 1980</t>
  </si>
  <si>
    <t>Sectional Championships</t>
  </si>
  <si>
    <t>District Championships</t>
  </si>
  <si>
    <t>2006, 1989</t>
  </si>
  <si>
    <t>Regional Championships</t>
  </si>
  <si>
    <t>State Appearences</t>
  </si>
  <si>
    <t>2nd place</t>
  </si>
  <si>
    <t>3rd place</t>
  </si>
  <si>
    <t>Coaching Records</t>
  </si>
  <si>
    <t>1976-93</t>
  </si>
  <si>
    <t>1995 - 97</t>
  </si>
  <si>
    <t>2002-03</t>
  </si>
  <si>
    <t>2004-08</t>
  </si>
  <si>
    <t>2009-10</t>
  </si>
  <si>
    <t>1st Year in MAC</t>
  </si>
  <si>
    <t>Total Shut-Outs in Games/Sets</t>
  </si>
  <si>
    <t>Best Team Serving %</t>
  </si>
  <si>
    <t>1200/1255</t>
  </si>
  <si>
    <t>Longest Regular Season Winning Streak</t>
  </si>
  <si>
    <t xml:space="preserve">Longest Winning Streak </t>
  </si>
  <si>
    <t>Best Record</t>
  </si>
  <si>
    <t>26-3 - 90%</t>
  </si>
  <si>
    <t>Erin Hoelscher</t>
  </si>
  <si>
    <t>Mandy Bambauer</t>
  </si>
  <si>
    <t>Stacy Tinnerman</t>
  </si>
  <si>
    <t>Shannon Egbert</t>
  </si>
  <si>
    <t>Jenny Horstman</t>
  </si>
  <si>
    <t>Lisa Scheblo</t>
  </si>
  <si>
    <t>Sherry Wright</t>
  </si>
  <si>
    <t>Patty Longworth</t>
  </si>
  <si>
    <t>Sherry Schroer</t>
  </si>
  <si>
    <t>Michelle Opperman</t>
  </si>
  <si>
    <t>Jill Henschen</t>
  </si>
  <si>
    <t>Jill Shiley</t>
  </si>
  <si>
    <t>Lynn Schroer</t>
  </si>
  <si>
    <t>Angie schrolucke</t>
  </si>
  <si>
    <t>Jill Leffel</t>
  </si>
  <si>
    <t>Angie Arnett</t>
  </si>
  <si>
    <t>Brenda Bambauer</t>
  </si>
  <si>
    <t>Wendy Schroer</t>
  </si>
  <si>
    <t>Tracy Schroer</t>
  </si>
  <si>
    <t>Angie Schrolucke</t>
  </si>
  <si>
    <t>All-Ohio Rangers</t>
  </si>
  <si>
    <t>3rd Team</t>
  </si>
  <si>
    <t>HM</t>
  </si>
  <si>
    <t>2nd Team</t>
  </si>
  <si>
    <t>Player of the Year - Division IV</t>
  </si>
  <si>
    <t>Mandy Condon</t>
  </si>
  <si>
    <t>Best Setting % Career</t>
  </si>
  <si>
    <t>89-92</t>
  </si>
  <si>
    <t>Good</t>
  </si>
  <si>
    <t>Attempt</t>
  </si>
  <si>
    <t>93-96</t>
  </si>
  <si>
    <t>86-89</t>
  </si>
  <si>
    <t>Chris Schrolucke</t>
  </si>
  <si>
    <t>%</t>
  </si>
  <si>
    <t>Years</t>
  </si>
  <si>
    <t>Best Setting % Season</t>
  </si>
  <si>
    <t>77-80</t>
  </si>
  <si>
    <t>Most Matches Played in a Career</t>
  </si>
  <si>
    <t xml:space="preserve">Shannen Braden </t>
  </si>
  <si>
    <t>Most Aces Career</t>
  </si>
  <si>
    <t>Most Aces Season</t>
  </si>
  <si>
    <t>Best Serve % Career</t>
  </si>
  <si>
    <t>Sarah Novean</t>
  </si>
  <si>
    <t>Best Serve % Season</t>
  </si>
  <si>
    <t>Most Consecutive Serves Without an Error</t>
  </si>
  <si>
    <t>Best Passing % Career (599+ Attempts)</t>
  </si>
  <si>
    <t>Best Passing % Season (300+ Attempts)</t>
  </si>
  <si>
    <t>Most Assists Per Game/Set Career</t>
  </si>
  <si>
    <t>Most Assists Per Game/Set Season</t>
  </si>
  <si>
    <t>Most Kills Per Game/Set Season</t>
  </si>
  <si>
    <t>Best Hitting Efficiency Career</t>
  </si>
  <si>
    <t>Best Hitting Efficiency Season  (.200+)</t>
  </si>
  <si>
    <t>Haley Kruse</t>
  </si>
  <si>
    <t>05-06</t>
  </si>
  <si>
    <t>2006</t>
  </si>
  <si>
    <t>Cassie Boyle</t>
  </si>
  <si>
    <t>Clara Shroyer</t>
  </si>
  <si>
    <t>Isaac Kuntz</t>
  </si>
  <si>
    <t>Most Kills Season (best 3/5 sets)</t>
  </si>
  <si>
    <t>Most Games Played in a Career (best 2/3)</t>
  </si>
  <si>
    <t>Most Sets Played in a Career (best 3/5)</t>
  </si>
  <si>
    <t>Most Assists Season (Best 3/5)</t>
  </si>
  <si>
    <t>Most Assists Season (Best 2/3)</t>
  </si>
  <si>
    <t xml:space="preserve">Most Kills Per Game/Set Career </t>
  </si>
  <si>
    <t>04-06</t>
  </si>
  <si>
    <t>Most Kills Career (Best 2/3)</t>
  </si>
  <si>
    <t>Most Set Attempts Career (Best 2/3)</t>
  </si>
  <si>
    <t>Most Set Attempts Career (Best 3/5)</t>
  </si>
  <si>
    <t>Most Set Attempts Season (Best 2/3)</t>
  </si>
  <si>
    <t>Most Spike Attempts Career (Best 2/3)</t>
  </si>
  <si>
    <t>Most Assists Career (Best 2/3)</t>
  </si>
  <si>
    <t>Most Set Attempts Season (Best 3/5)</t>
  </si>
  <si>
    <t>Most Spike Attempts Season (Best 2/3)</t>
  </si>
  <si>
    <t>Best Spike/Attack In% Career (400+ Attempts)</t>
  </si>
  <si>
    <t>Most Passes Attempted Career All Catagories (best 2/3)</t>
  </si>
  <si>
    <t>Most Passes Attempted Season All Catagories (best 2/3)</t>
  </si>
  <si>
    <t>Tony Hunt</t>
  </si>
  <si>
    <t>Team Finishes</t>
  </si>
  <si>
    <t>Greg Luthman</t>
  </si>
  <si>
    <t>Terry Halko</t>
  </si>
  <si>
    <t>Jill Roode</t>
  </si>
  <si>
    <t>Kevin Kitchen/Shelly Siefring</t>
  </si>
  <si>
    <t>Becky Wierwille</t>
  </si>
  <si>
    <t>Kate Meyer</t>
  </si>
  <si>
    <t>Krista Oberlander</t>
  </si>
  <si>
    <t>1999-01</t>
  </si>
  <si>
    <t>Haley Dillon</t>
  </si>
  <si>
    <t>Northwest District 2nd Team</t>
  </si>
  <si>
    <t>Northwest District HM</t>
  </si>
  <si>
    <t>Special Team Honors</t>
  </si>
  <si>
    <t>Ohio Soccer Coaches Team Academic Award</t>
  </si>
  <si>
    <t>(Team GPA must be 3.0 or higher)</t>
  </si>
  <si>
    <t>Kevin Wolfe</t>
  </si>
  <si>
    <t>Dustan Kruse</t>
  </si>
  <si>
    <t>Kevin Eshelman - HM</t>
  </si>
  <si>
    <t>Dustan Kruse - 2nd Team</t>
  </si>
  <si>
    <t>Northmoor (Back 9)</t>
  </si>
  <si>
    <t>Jerry Wirwille</t>
  </si>
  <si>
    <t>Nick Wirwille</t>
  </si>
  <si>
    <t>Spencer Wolf</t>
  </si>
  <si>
    <t>Katie Phillips</t>
  </si>
  <si>
    <t>David Boesche</t>
  </si>
  <si>
    <t>Elijah Slavit</t>
  </si>
  <si>
    <t>Levi Orlick</t>
  </si>
  <si>
    <t>Grant Thobe</t>
  </si>
  <si>
    <t>Ryan Allen</t>
  </si>
  <si>
    <t>54th</t>
  </si>
  <si>
    <t>Jesse Settlage</t>
  </si>
  <si>
    <t>64th</t>
  </si>
  <si>
    <t>55th</t>
  </si>
  <si>
    <t>Riese Fiegel</t>
  </si>
  <si>
    <t>Dean Frankenberg</t>
  </si>
  <si>
    <t>Ryan Lageman</t>
  </si>
  <si>
    <t>Pandora Gilboa</t>
  </si>
  <si>
    <t>Nancy Rupp</t>
  </si>
  <si>
    <t>Tyler Shreve - 1st team</t>
  </si>
  <si>
    <t>Michael Porter</t>
  </si>
  <si>
    <t>Halley Dillon</t>
  </si>
  <si>
    <t>Haley Horstman</t>
  </si>
  <si>
    <t>Kalyn Schroer</t>
  </si>
  <si>
    <t>Most Passes Attempted Season All Categories (best 3/5)</t>
  </si>
  <si>
    <t>Reg</t>
  </si>
  <si>
    <t>Most Spike Attempts Career (best 3/5)</t>
  </si>
  <si>
    <t>Most Spike Attempts Season (best 3/5)</t>
  </si>
  <si>
    <t>Most Kills Career (best 3/5)</t>
  </si>
  <si>
    <t>2004-06</t>
  </si>
  <si>
    <t>Most Kills Season (best 2/3)</t>
  </si>
  <si>
    <t>Most Blocks Career (Best 2/3)</t>
  </si>
  <si>
    <t>Most Blocks Season (Best 2/3)</t>
  </si>
  <si>
    <t>Most Serve Attempts Career (Best 2/3)</t>
  </si>
  <si>
    <t>Most Serve Attempts Season (Best 2/3)</t>
  </si>
  <si>
    <t xml:space="preserve">Haley Kruse </t>
  </si>
  <si>
    <t>Kalyn Scnroer</t>
  </si>
  <si>
    <t>District 8 All Star Game</t>
  </si>
  <si>
    <t>2nd Team District 8</t>
  </si>
  <si>
    <t>Taylor Niemeyer</t>
  </si>
  <si>
    <t>Abby Rohrbach</t>
  </si>
  <si>
    <t>Most Serve Attempts Season (Best 3/5)</t>
  </si>
  <si>
    <t>1st Team MAC</t>
  </si>
  <si>
    <t>1st Team District 8</t>
  </si>
  <si>
    <t>Meg Reineke</t>
  </si>
  <si>
    <t>2nd Team MAC</t>
  </si>
  <si>
    <t>HM MAC</t>
  </si>
  <si>
    <t>OSVCA Scholar Athletes</t>
  </si>
  <si>
    <t>Kalyn Schroer, Paige Lehman, Haley Dillon</t>
  </si>
  <si>
    <t>Goncalo Branco</t>
  </si>
  <si>
    <t>Gancalo Branco</t>
  </si>
  <si>
    <t>Andrew Mackie</t>
  </si>
  <si>
    <t>2009-12</t>
  </si>
  <si>
    <t>Isaiah Oeding</t>
  </si>
  <si>
    <t>Alex Lehman</t>
  </si>
  <si>
    <t>Connor Samuel</t>
  </si>
  <si>
    <t>Arrowhead</t>
  </si>
  <si>
    <t>Hawthorne Hills</t>
  </si>
  <si>
    <t>Shelby Oaks, Mercer Elks</t>
  </si>
  <si>
    <t xml:space="preserve">Arrowhead </t>
  </si>
  <si>
    <t>District Meet</t>
  </si>
  <si>
    <t>Jacob shaw</t>
  </si>
  <si>
    <t>Jacob Shaw</t>
  </si>
  <si>
    <t>Hannah Privette</t>
  </si>
  <si>
    <t>Shane Topp</t>
  </si>
  <si>
    <t>David Boesche - HM</t>
  </si>
  <si>
    <t>Bellefontaine</t>
  </si>
  <si>
    <t>Troy Christian</t>
  </si>
  <si>
    <t>Kalida</t>
  </si>
  <si>
    <t>2011-2013</t>
  </si>
  <si>
    <t>Seth Elliott</t>
  </si>
  <si>
    <t>Cole Thompson</t>
  </si>
  <si>
    <t>Ben Kuck</t>
  </si>
  <si>
    <t>RU</t>
  </si>
  <si>
    <t>OHSVCA SCHOLAR ATHELTES</t>
  </si>
  <si>
    <t>Madison Lammers, Kalyn Schroer</t>
  </si>
  <si>
    <t>Rachel Leffel, Paige Lehman</t>
  </si>
  <si>
    <t>1st team MAC</t>
  </si>
  <si>
    <t>1st team District 8</t>
  </si>
  <si>
    <t>District 8 all-star game</t>
  </si>
  <si>
    <t>2nd team all-ohio</t>
  </si>
  <si>
    <t>2nd team MAC</t>
  </si>
  <si>
    <t>HM District 8</t>
  </si>
  <si>
    <t>Madison Lammers</t>
  </si>
  <si>
    <t>Jenna Schwieterman</t>
  </si>
  <si>
    <t>3rd Team Haley Horstman</t>
  </si>
  <si>
    <t>2nd Team Haley Horstman</t>
  </si>
  <si>
    <t>2010-2013</t>
  </si>
  <si>
    <t>Hunter McMurray</t>
  </si>
  <si>
    <t>Ben Menke</t>
  </si>
  <si>
    <t>Marc Dyrness</t>
  </si>
  <si>
    <t>Anthony Stammen</t>
  </si>
  <si>
    <t>Jonah Lageman</t>
  </si>
  <si>
    <t>Ethan Kuck</t>
  </si>
  <si>
    <t>84th</t>
  </si>
  <si>
    <t>16.19.06</t>
  </si>
  <si>
    <t>Braydon Googeg</t>
  </si>
  <si>
    <t>Isac Kuntz</t>
  </si>
  <si>
    <t>Heidelberg University</t>
  </si>
  <si>
    <t>25th</t>
  </si>
  <si>
    <t>NoTeam</t>
  </si>
  <si>
    <t>16th</t>
  </si>
  <si>
    <t>Meg Reienke</t>
  </si>
  <si>
    <t>HM all state</t>
  </si>
  <si>
    <t>District 8 all star game</t>
  </si>
  <si>
    <t>2nd team district 8</t>
  </si>
  <si>
    <t>Rachel Leffel</t>
  </si>
  <si>
    <t>Abby Lageman</t>
  </si>
  <si>
    <t>HM Meg Reineke</t>
  </si>
  <si>
    <t>2011-14</t>
  </si>
  <si>
    <t>2011-2014</t>
  </si>
  <si>
    <t>Most Digs Career (best 3/5)</t>
  </si>
  <si>
    <t>Kalyn Schorer</t>
  </si>
  <si>
    <t>Most Digs Season (best 3/5)</t>
  </si>
  <si>
    <t>15th</t>
  </si>
  <si>
    <t>Josh Lisi</t>
  </si>
  <si>
    <t>Hunter McMurray - 1st team</t>
  </si>
  <si>
    <t>Paige Lehman</t>
  </si>
  <si>
    <t>3 runners</t>
  </si>
  <si>
    <t>Abby Maggi</t>
  </si>
  <si>
    <t>Elaine Poppe</t>
  </si>
  <si>
    <t>Jackson Center</t>
  </si>
  <si>
    <t>Lincolnview</t>
  </si>
  <si>
    <t>vs Celina</t>
  </si>
  <si>
    <t>Jace Kuck</t>
  </si>
  <si>
    <t>Jonah Lageman - 2nd Team WOSL</t>
  </si>
  <si>
    <t>Alex Lehman - 2nd Team WOSL</t>
  </si>
  <si>
    <t>Ryan Allen - 2nd Team WOSL</t>
  </si>
  <si>
    <t>NO TEAM</t>
  </si>
  <si>
    <t>Marcus Nitschke</t>
  </si>
  <si>
    <t>Josh Shroyer</t>
  </si>
  <si>
    <t>Sean Quigley</t>
  </si>
  <si>
    <t>semi</t>
  </si>
  <si>
    <t>Kenzie Schroer</t>
  </si>
  <si>
    <t>HM All State</t>
  </si>
  <si>
    <t>HM Madison Lammers</t>
  </si>
  <si>
    <t>2015,2006, 1989</t>
  </si>
  <si>
    <t>2012-15</t>
  </si>
  <si>
    <t>Robert Egbert</t>
  </si>
  <si>
    <t>Cassandra McGue</t>
  </si>
  <si>
    <t>Nathan Tinnerman</t>
  </si>
  <si>
    <t>Matt Stetler</t>
  </si>
  <si>
    <t>NW District HM</t>
  </si>
  <si>
    <t>Joseph Baende - HM WOSL</t>
  </si>
  <si>
    <t>Zach Davis - HM WOSL</t>
  </si>
  <si>
    <t>Olivia Dyrness</t>
  </si>
  <si>
    <t>Austin Albers</t>
  </si>
  <si>
    <t>Christoph Balk</t>
  </si>
  <si>
    <t>Alex lehman</t>
  </si>
  <si>
    <t>Joseph Baende</t>
  </si>
  <si>
    <t>Jacklyn Leffel</t>
  </si>
  <si>
    <t>Ashley Scott</t>
  </si>
  <si>
    <t>Samantha Fledderjohann</t>
  </si>
  <si>
    <t>Faith Homan</t>
  </si>
  <si>
    <t>Shayna Bierlein</t>
  </si>
  <si>
    <t>Tasia Lauth</t>
  </si>
  <si>
    <t>2015-16</t>
  </si>
  <si>
    <t>2013-16</t>
  </si>
  <si>
    <t>Termination Blocks Season (best 3/5)</t>
  </si>
  <si>
    <t>Termination Blocks Career (best 3/5)</t>
  </si>
  <si>
    <t>Termination Blocks Match (best 3/5)</t>
  </si>
  <si>
    <t>3rd team All-Ohio</t>
  </si>
  <si>
    <t>VS JC ON 9/24</t>
  </si>
  <si>
    <t>vs Allen East</t>
  </si>
  <si>
    <t>Chris Covert</t>
  </si>
  <si>
    <t>vs Spencerville</t>
  </si>
  <si>
    <t>vs Indian Lake  Patrick Covert</t>
  </si>
  <si>
    <t>2015-18</t>
  </si>
  <si>
    <t>Austin Thatcher</t>
  </si>
  <si>
    <t>Record vs Opponents - 2001 to 2018</t>
  </si>
  <si>
    <t>Jonah Lageman - 1st Team WOSL</t>
  </si>
  <si>
    <t>Joseph Baende - 1st Team WOSL</t>
  </si>
  <si>
    <t>Chris Cover - HM WOSL</t>
  </si>
  <si>
    <t>vs Spenc.</t>
  </si>
  <si>
    <t>Morgan Strayer</t>
  </si>
  <si>
    <t xml:space="preserve">7th </t>
  </si>
  <si>
    <t>Tayler Doty</t>
  </si>
  <si>
    <t>Carly Fledderjohann</t>
  </si>
  <si>
    <t>3rd team Kenzie Schroer</t>
  </si>
  <si>
    <t>Erin Scott</t>
  </si>
  <si>
    <t>Ray Newton</t>
  </si>
  <si>
    <t>Sammy Anspach</t>
  </si>
  <si>
    <t>Brandon Smith</t>
  </si>
  <si>
    <t>Ray Newton - 2nd Team</t>
  </si>
  <si>
    <t>Sammy Anspach - 2nd Team</t>
  </si>
  <si>
    <t>Lauren Hoelscher</t>
  </si>
  <si>
    <t>Zach Privette</t>
  </si>
  <si>
    <t>Jonah Resor</t>
  </si>
  <si>
    <t>Jared Osbone</t>
  </si>
  <si>
    <t>Dylan Steinke</t>
  </si>
  <si>
    <t>Stephanie Boyle Fledderjohann</t>
  </si>
  <si>
    <t>Lola Thompson</t>
  </si>
  <si>
    <t>Rebecca Leffel</t>
  </si>
  <si>
    <t>Boyle Fledderjohann</t>
  </si>
  <si>
    <t xml:space="preserve"> Boyle Fledderjohann</t>
  </si>
  <si>
    <t>Boyle</t>
  </si>
  <si>
    <t>Gougui</t>
  </si>
  <si>
    <t>Avery Henschen</t>
  </si>
  <si>
    <t>All-Star Match</t>
  </si>
  <si>
    <t>semi's</t>
  </si>
  <si>
    <t>2nd team NW District</t>
  </si>
  <si>
    <t>Jacklyn Leffel - HM  WOSL</t>
  </si>
  <si>
    <t>Josh Deitsch - HM WOSL</t>
  </si>
  <si>
    <t>Joseph Baende - 1st WOSL</t>
  </si>
  <si>
    <t>Zach Davis - 1st WOSL</t>
  </si>
  <si>
    <t>Jose Rabadan - 2nd WOSL</t>
  </si>
  <si>
    <t>Patrick Covert - 2nd WOSL</t>
  </si>
  <si>
    <t>Zach Davis</t>
  </si>
  <si>
    <t>Patrick Covert</t>
  </si>
  <si>
    <t>Tied 3rd</t>
  </si>
  <si>
    <t>Morgan Leffel</t>
  </si>
  <si>
    <t>Ellie Gabel</t>
  </si>
  <si>
    <t>Haley Fledderjohann</t>
  </si>
  <si>
    <t>2006, 1992, 1989, 1980, 1979, 1978, 2013, 2014, 2015, 2019</t>
  </si>
  <si>
    <t>2017-19</t>
  </si>
  <si>
    <t>2017-2019</t>
  </si>
  <si>
    <t>2012-2015</t>
  </si>
  <si>
    <t>Allen East</t>
  </si>
  <si>
    <t>Patrick Covert - 1st WOSL</t>
  </si>
  <si>
    <t>Ryland Dyrness - 2nd WOSL</t>
  </si>
  <si>
    <t>Josh Deitsch</t>
  </si>
  <si>
    <t>Adam McGue</t>
  </si>
  <si>
    <t>Carter Piehl</t>
  </si>
  <si>
    <t>Most Assists Career (Best 3/5)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</si>
</sst>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/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0" fontId="0" fillId="0" borderId="0" xfId="0" applyNumberFormat="1"/>
    <xf numFmtId="0" fontId="13" fillId="0" borderId="0" xfId="0" applyFont="1"/>
    <xf numFmtId="0" fontId="12" fillId="0" borderId="0" xfId="0" applyFont="1"/>
    <xf numFmtId="0" fontId="1" fillId="0" borderId="0" xfId="0" applyFont="1"/>
    <xf numFmtId="16" fontId="0" fillId="0" borderId="0" xfId="0" applyNumberForma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0" fontId="0" fillId="0" borderId="0" xfId="0" applyNumberForma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5" fillId="0" borderId="0" xfId="0" applyNumberFormat="1" applyFont="1"/>
    <xf numFmtId="0" fontId="0" fillId="0" borderId="0" xfId="0" applyFont="1" applyAlignment="1">
      <alignment horizontal="center"/>
    </xf>
    <xf numFmtId="0" fontId="1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8" fillId="0" borderId="0" xfId="0" applyFont="1"/>
    <xf numFmtId="0" fontId="15" fillId="0" borderId="0" xfId="0" applyFont="1" applyAlignment="1">
      <alignment horizontal="left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0" fontId="6" fillId="0" borderId="0" xfId="0" applyNumberFormat="1" applyFont="1"/>
    <xf numFmtId="164" fontId="6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horizontal="left"/>
    </xf>
    <xf numFmtId="0" fontId="0" fillId="3" borderId="0" xfId="0" applyNumberFormat="1" applyFill="1" applyAlignment="1">
      <alignment horizontal="center"/>
    </xf>
    <xf numFmtId="0" fontId="4" fillId="3" borderId="0" xfId="0" applyFont="1" applyFill="1"/>
    <xf numFmtId="49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2"/>
  <sheetViews>
    <sheetView topLeftCell="A43" workbookViewId="0">
      <selection activeCell="G67" sqref="G67"/>
    </sheetView>
  </sheetViews>
  <sheetFormatPr defaultRowHeight="15" x14ac:dyDescent="0.25"/>
  <cols>
    <col min="2" max="2" width="11.28515625" customWidth="1"/>
    <col min="5" max="5" width="12.7109375" bestFit="1" customWidth="1"/>
    <col min="8" max="8" width="5.7109375" style="1" customWidth="1"/>
    <col min="9" max="9" width="16" style="1" customWidth="1"/>
    <col min="10" max="10" width="17.42578125" customWidth="1"/>
  </cols>
  <sheetData>
    <row r="2" spans="1:12" x14ac:dyDescent="0.25">
      <c r="G2" s="12" t="s">
        <v>111</v>
      </c>
    </row>
    <row r="3" spans="1:12" x14ac:dyDescent="0.25">
      <c r="A3" s="12" t="s">
        <v>14</v>
      </c>
      <c r="G3" s="6"/>
      <c r="H3" s="1" t="s">
        <v>90</v>
      </c>
      <c r="I3" s="1" t="s">
        <v>91</v>
      </c>
      <c r="J3" t="s">
        <v>93</v>
      </c>
    </row>
    <row r="4" spans="1:12" x14ac:dyDescent="0.25">
      <c r="G4" s="67">
        <v>2018</v>
      </c>
      <c r="H4" s="1">
        <v>0</v>
      </c>
      <c r="I4" s="1">
        <v>94</v>
      </c>
      <c r="J4" t="s">
        <v>710</v>
      </c>
    </row>
    <row r="5" spans="1:12" x14ac:dyDescent="0.25">
      <c r="A5" s="1">
        <v>2012</v>
      </c>
      <c r="B5" t="s">
        <v>481</v>
      </c>
      <c r="D5" s="2" t="s">
        <v>615</v>
      </c>
      <c r="G5" s="13">
        <v>2017</v>
      </c>
      <c r="H5" s="1">
        <v>6</v>
      </c>
      <c r="I5" s="1">
        <v>101</v>
      </c>
      <c r="J5" t="s">
        <v>710</v>
      </c>
    </row>
    <row r="6" spans="1:12" x14ac:dyDescent="0.25">
      <c r="G6" s="13">
        <v>2016</v>
      </c>
      <c r="I6" s="1" t="s">
        <v>648</v>
      </c>
      <c r="J6" t="s">
        <v>672</v>
      </c>
    </row>
    <row r="7" spans="1:12" x14ac:dyDescent="0.25">
      <c r="G7" s="13">
        <v>2015</v>
      </c>
      <c r="I7" s="1" t="s">
        <v>648</v>
      </c>
      <c r="J7" t="s">
        <v>710</v>
      </c>
    </row>
    <row r="8" spans="1:12" x14ac:dyDescent="0.25">
      <c r="A8" s="12" t="s">
        <v>0</v>
      </c>
      <c r="B8" s="4"/>
      <c r="G8" s="13">
        <v>2014</v>
      </c>
      <c r="I8" s="1" t="s">
        <v>648</v>
      </c>
      <c r="J8" t="s">
        <v>522</v>
      </c>
    </row>
    <row r="9" spans="1:12" x14ac:dyDescent="0.25">
      <c r="A9" s="31"/>
      <c r="B9" s="13">
        <v>2013</v>
      </c>
      <c r="G9" s="13">
        <v>2013</v>
      </c>
      <c r="H9" s="1">
        <v>79</v>
      </c>
      <c r="I9" s="1">
        <v>81</v>
      </c>
      <c r="J9" t="s">
        <v>522</v>
      </c>
    </row>
    <row r="10" spans="1:12" x14ac:dyDescent="0.25">
      <c r="A10" s="31"/>
      <c r="B10" s="13" t="s">
        <v>481</v>
      </c>
      <c r="C10" t="s">
        <v>614</v>
      </c>
      <c r="G10" s="13">
        <v>2012</v>
      </c>
      <c r="H10" s="1">
        <v>73</v>
      </c>
      <c r="I10" s="1">
        <v>110</v>
      </c>
      <c r="J10" t="s">
        <v>522</v>
      </c>
    </row>
    <row r="11" spans="1:12" x14ac:dyDescent="0.25">
      <c r="A11" s="31"/>
      <c r="B11" s="13">
        <v>2011</v>
      </c>
      <c r="G11" s="1">
        <v>2011</v>
      </c>
      <c r="H11" s="1">
        <v>17</v>
      </c>
      <c r="I11" s="1">
        <v>127</v>
      </c>
      <c r="J11" t="s">
        <v>710</v>
      </c>
    </row>
    <row r="12" spans="1:12" x14ac:dyDescent="0.25">
      <c r="B12" s="1" t="s">
        <v>481</v>
      </c>
      <c r="C12" t="s">
        <v>530</v>
      </c>
      <c r="E12" t="s">
        <v>18</v>
      </c>
      <c r="G12" s="1">
        <v>2010</v>
      </c>
      <c r="H12" s="1">
        <v>10</v>
      </c>
      <c r="I12" s="1">
        <v>84</v>
      </c>
      <c r="J12" t="s">
        <v>710</v>
      </c>
    </row>
    <row r="13" spans="1:12" x14ac:dyDescent="0.25">
      <c r="B13" s="1">
        <v>2008</v>
      </c>
      <c r="G13" s="1">
        <v>2009</v>
      </c>
      <c r="H13" s="1">
        <v>138</v>
      </c>
      <c r="I13" s="14">
        <v>42</v>
      </c>
      <c r="J13" t="s">
        <v>710</v>
      </c>
    </row>
    <row r="14" spans="1:12" x14ac:dyDescent="0.25">
      <c r="B14" s="1" t="s">
        <v>2</v>
      </c>
      <c r="G14" s="1">
        <v>2008</v>
      </c>
      <c r="J14" t="s">
        <v>710</v>
      </c>
    </row>
    <row r="15" spans="1:12" x14ac:dyDescent="0.25">
      <c r="B15" s="1"/>
      <c r="G15" s="1">
        <v>2007</v>
      </c>
      <c r="H15" s="1">
        <v>144</v>
      </c>
      <c r="I15" s="1">
        <v>28</v>
      </c>
      <c r="J15" t="s">
        <v>100</v>
      </c>
      <c r="L15" t="s">
        <v>283</v>
      </c>
    </row>
    <row r="16" spans="1:12" x14ac:dyDescent="0.25">
      <c r="B16" s="1">
        <v>2005</v>
      </c>
      <c r="G16" s="1">
        <v>2006</v>
      </c>
      <c r="H16" s="1">
        <v>67</v>
      </c>
      <c r="I16" s="1">
        <v>44</v>
      </c>
      <c r="J16" t="s">
        <v>100</v>
      </c>
    </row>
    <row r="17" spans="1:11" x14ac:dyDescent="0.25">
      <c r="A17" s="3" t="s">
        <v>3</v>
      </c>
      <c r="C17" s="1" t="s">
        <v>330</v>
      </c>
      <c r="E17" s="1" t="s">
        <v>18</v>
      </c>
      <c r="G17" s="1">
        <v>2005</v>
      </c>
      <c r="H17" t="s">
        <v>120</v>
      </c>
    </row>
    <row r="18" spans="1:11" x14ac:dyDescent="0.25">
      <c r="B18" s="1"/>
      <c r="G18" s="1">
        <v>2004</v>
      </c>
      <c r="J18" t="s">
        <v>319</v>
      </c>
    </row>
    <row r="19" spans="1:11" x14ac:dyDescent="0.25">
      <c r="B19" s="1">
        <v>1979</v>
      </c>
      <c r="G19" s="1">
        <v>2003</v>
      </c>
      <c r="H19" s="1">
        <v>15</v>
      </c>
      <c r="I19" s="1">
        <v>100</v>
      </c>
      <c r="J19" t="s">
        <v>100</v>
      </c>
      <c r="K19" s="2"/>
    </row>
    <row r="20" spans="1:11" x14ac:dyDescent="0.25">
      <c r="A20" s="3" t="s">
        <v>4</v>
      </c>
      <c r="C20" s="1" t="s">
        <v>19</v>
      </c>
      <c r="D20" s="1"/>
      <c r="E20" s="1" t="s">
        <v>22</v>
      </c>
      <c r="G20" s="1">
        <v>2002</v>
      </c>
      <c r="H20" s="1">
        <v>48</v>
      </c>
      <c r="I20" s="1">
        <v>79</v>
      </c>
      <c r="J20" t="s">
        <v>25</v>
      </c>
    </row>
    <row r="21" spans="1:11" x14ac:dyDescent="0.25">
      <c r="A21" s="3"/>
      <c r="B21" s="1"/>
      <c r="C21" s="1"/>
      <c r="D21" s="1"/>
      <c r="E21" s="1"/>
      <c r="G21" s="1">
        <v>2001</v>
      </c>
      <c r="H21" s="1">
        <v>52</v>
      </c>
      <c r="I21" s="1">
        <v>78</v>
      </c>
      <c r="J21" t="s">
        <v>25</v>
      </c>
    </row>
    <row r="22" spans="1:11" x14ac:dyDescent="0.25">
      <c r="A22" s="3"/>
      <c r="B22" s="1">
        <v>1978</v>
      </c>
      <c r="C22" s="1"/>
      <c r="D22" s="1"/>
      <c r="E22" s="1"/>
      <c r="G22" s="1">
        <v>2000</v>
      </c>
      <c r="H22" s="1">
        <v>56</v>
      </c>
      <c r="I22" s="1">
        <v>71</v>
      </c>
      <c r="J22" t="s">
        <v>25</v>
      </c>
    </row>
    <row r="23" spans="1:11" x14ac:dyDescent="0.25">
      <c r="A23" s="3" t="s">
        <v>4</v>
      </c>
      <c r="C23" s="1" t="s">
        <v>20</v>
      </c>
      <c r="D23" s="2">
        <v>0.5444444444444444</v>
      </c>
      <c r="E23" s="1" t="s">
        <v>22</v>
      </c>
      <c r="G23" s="1">
        <v>1999</v>
      </c>
      <c r="H23" s="1">
        <v>25</v>
      </c>
      <c r="I23" s="1">
        <v>132</v>
      </c>
      <c r="J23" t="s">
        <v>25</v>
      </c>
    </row>
    <row r="24" spans="1:11" x14ac:dyDescent="0.25">
      <c r="A24" s="3"/>
      <c r="B24" s="1"/>
      <c r="C24" s="1"/>
      <c r="D24" s="1"/>
      <c r="E24" s="1"/>
      <c r="G24" s="1">
        <v>1998</v>
      </c>
      <c r="H24" s="1">
        <v>23</v>
      </c>
      <c r="I24" s="1">
        <v>102</v>
      </c>
      <c r="J24" t="s">
        <v>25</v>
      </c>
    </row>
    <row r="25" spans="1:11" x14ac:dyDescent="0.25">
      <c r="A25" s="3"/>
      <c r="B25" s="1">
        <v>1977</v>
      </c>
      <c r="C25" s="1"/>
      <c r="D25" s="1"/>
      <c r="E25" s="1"/>
      <c r="G25" s="1">
        <v>1997</v>
      </c>
      <c r="H25" s="1">
        <v>32</v>
      </c>
      <c r="I25" s="1">
        <v>108</v>
      </c>
      <c r="J25" t="s">
        <v>385</v>
      </c>
    </row>
    <row r="26" spans="1:11" x14ac:dyDescent="0.25">
      <c r="A26" s="3" t="s">
        <v>4</v>
      </c>
      <c r="C26" s="1" t="s">
        <v>21</v>
      </c>
      <c r="D26" s="2">
        <v>0.56597222222222221</v>
      </c>
      <c r="E26" s="1" t="s">
        <v>22</v>
      </c>
      <c r="G26" s="1">
        <v>1996</v>
      </c>
      <c r="H26" s="1">
        <v>39</v>
      </c>
      <c r="I26" s="1">
        <v>63</v>
      </c>
      <c r="J26" t="s">
        <v>128</v>
      </c>
    </row>
    <row r="27" spans="1:11" x14ac:dyDescent="0.25">
      <c r="B27" s="1"/>
      <c r="G27" s="1">
        <v>1995</v>
      </c>
      <c r="H27" s="1">
        <v>22</v>
      </c>
      <c r="I27" s="1">
        <v>66</v>
      </c>
      <c r="J27" t="s">
        <v>25</v>
      </c>
    </row>
    <row r="28" spans="1:11" x14ac:dyDescent="0.25">
      <c r="B28" s="1">
        <v>1975</v>
      </c>
      <c r="G28" s="1">
        <v>1994</v>
      </c>
      <c r="H28" s="1">
        <v>53</v>
      </c>
      <c r="I28" s="1">
        <v>73</v>
      </c>
      <c r="J28" t="s">
        <v>25</v>
      </c>
    </row>
    <row r="29" spans="1:11" x14ac:dyDescent="0.25">
      <c r="B29" s="1" t="s">
        <v>5</v>
      </c>
      <c r="G29" s="1">
        <v>1993</v>
      </c>
      <c r="H29" s="1">
        <v>77</v>
      </c>
      <c r="I29" s="1">
        <v>74</v>
      </c>
      <c r="J29" t="s">
        <v>25</v>
      </c>
    </row>
    <row r="30" spans="1:11" x14ac:dyDescent="0.25">
      <c r="B30" s="1"/>
      <c r="G30" s="1">
        <v>1992</v>
      </c>
      <c r="H30" s="1">
        <v>37</v>
      </c>
      <c r="I30" s="1">
        <v>84</v>
      </c>
      <c r="J30" t="s">
        <v>128</v>
      </c>
    </row>
    <row r="31" spans="1:11" x14ac:dyDescent="0.25">
      <c r="B31" s="1">
        <v>1972</v>
      </c>
      <c r="G31" s="1">
        <v>1991</v>
      </c>
      <c r="H31" s="1">
        <v>19</v>
      </c>
      <c r="I31" s="1">
        <v>107</v>
      </c>
      <c r="J31" t="s">
        <v>128</v>
      </c>
    </row>
    <row r="32" spans="1:11" x14ac:dyDescent="0.25">
      <c r="B32" s="1" t="s">
        <v>6</v>
      </c>
      <c r="G32" s="1">
        <v>1990</v>
      </c>
      <c r="H32" s="1">
        <v>17</v>
      </c>
      <c r="I32" s="1">
        <v>57</v>
      </c>
      <c r="J32" t="s">
        <v>128</v>
      </c>
    </row>
    <row r="33" spans="1:10" x14ac:dyDescent="0.25">
      <c r="B33" s="1"/>
      <c r="G33" s="1">
        <v>1989</v>
      </c>
      <c r="H33" s="1">
        <v>44</v>
      </c>
      <c r="I33" s="1">
        <v>53</v>
      </c>
      <c r="J33" t="s">
        <v>128</v>
      </c>
    </row>
    <row r="34" spans="1:10" x14ac:dyDescent="0.25">
      <c r="B34" s="1">
        <v>1970</v>
      </c>
      <c r="G34" s="1" t="s">
        <v>126</v>
      </c>
      <c r="H34" s="1">
        <v>13</v>
      </c>
      <c r="I34" s="1">
        <v>21</v>
      </c>
      <c r="J34" t="s">
        <v>121</v>
      </c>
    </row>
    <row r="35" spans="1:10" x14ac:dyDescent="0.25">
      <c r="B35" s="1" t="s">
        <v>9</v>
      </c>
      <c r="G35" s="1">
        <v>1987</v>
      </c>
      <c r="H35" s="1">
        <v>17</v>
      </c>
      <c r="I35" s="1">
        <v>25</v>
      </c>
      <c r="J35" t="s">
        <v>121</v>
      </c>
    </row>
    <row r="36" spans="1:10" x14ac:dyDescent="0.25">
      <c r="B36" s="1"/>
      <c r="G36" s="1">
        <v>1986</v>
      </c>
      <c r="H36" s="1">
        <v>24</v>
      </c>
      <c r="I36" s="1">
        <v>35</v>
      </c>
      <c r="J36" t="s">
        <v>121</v>
      </c>
    </row>
    <row r="37" spans="1:10" x14ac:dyDescent="0.25">
      <c r="B37" s="1">
        <v>1969</v>
      </c>
      <c r="G37" s="1">
        <v>1985</v>
      </c>
      <c r="J37" t="s">
        <v>121</v>
      </c>
    </row>
    <row r="38" spans="1:10" x14ac:dyDescent="0.25">
      <c r="B38" s="1" t="s">
        <v>7</v>
      </c>
      <c r="G38" s="1">
        <v>1984</v>
      </c>
      <c r="J38" t="s">
        <v>95</v>
      </c>
    </row>
    <row r="39" spans="1:10" x14ac:dyDescent="0.25">
      <c r="B39" s="1" t="s">
        <v>8</v>
      </c>
      <c r="G39" s="1">
        <v>1983</v>
      </c>
      <c r="J39" t="s">
        <v>95</v>
      </c>
    </row>
    <row r="40" spans="1:10" x14ac:dyDescent="0.25">
      <c r="B40" s="1" t="s">
        <v>9</v>
      </c>
      <c r="G40" s="1">
        <v>1982</v>
      </c>
      <c r="J40" t="s">
        <v>95</v>
      </c>
    </row>
    <row r="41" spans="1:10" x14ac:dyDescent="0.25">
      <c r="B41" s="1" t="s">
        <v>10</v>
      </c>
      <c r="G41" t="s">
        <v>107</v>
      </c>
    </row>
    <row r="42" spans="1:10" x14ac:dyDescent="0.25">
      <c r="B42" s="1" t="s">
        <v>11</v>
      </c>
      <c r="G42" s="1">
        <v>1981</v>
      </c>
      <c r="J42" t="s">
        <v>95</v>
      </c>
    </row>
    <row r="43" spans="1:10" x14ac:dyDescent="0.25">
      <c r="B43" s="1" t="s">
        <v>12</v>
      </c>
      <c r="G43" s="1">
        <v>1980</v>
      </c>
      <c r="J43" t="s">
        <v>95</v>
      </c>
    </row>
    <row r="44" spans="1:10" x14ac:dyDescent="0.25">
      <c r="B44" s="1" t="s">
        <v>13</v>
      </c>
      <c r="G44" s="1">
        <v>1979</v>
      </c>
      <c r="H44" s="1">
        <v>25</v>
      </c>
      <c r="I44" s="1">
        <v>23</v>
      </c>
      <c r="J44" t="s">
        <v>95</v>
      </c>
    </row>
    <row r="45" spans="1:10" x14ac:dyDescent="0.25">
      <c r="B45" s="1"/>
      <c r="G45" s="1">
        <v>1978</v>
      </c>
      <c r="J45" t="s">
        <v>95</v>
      </c>
    </row>
    <row r="46" spans="1:10" x14ac:dyDescent="0.25">
      <c r="G46" s="1">
        <v>1977</v>
      </c>
      <c r="J46" t="s">
        <v>95</v>
      </c>
    </row>
    <row r="47" spans="1:10" x14ac:dyDescent="0.25">
      <c r="A47" s="12" t="s">
        <v>15</v>
      </c>
      <c r="G47" s="1">
        <v>1976</v>
      </c>
      <c r="H47" s="1">
        <v>1</v>
      </c>
      <c r="I47" s="1">
        <v>10</v>
      </c>
      <c r="J47" t="s">
        <v>92</v>
      </c>
    </row>
    <row r="48" spans="1:10" x14ac:dyDescent="0.25">
      <c r="A48" s="67">
        <v>2018</v>
      </c>
      <c r="B48" t="s">
        <v>708</v>
      </c>
      <c r="G48" s="1">
        <v>1975</v>
      </c>
      <c r="J48" t="s">
        <v>386</v>
      </c>
    </row>
    <row r="49" spans="1:10" x14ac:dyDescent="0.25">
      <c r="A49" s="13">
        <v>2017</v>
      </c>
      <c r="B49" t="s">
        <v>706</v>
      </c>
      <c r="G49" s="1">
        <v>1974</v>
      </c>
      <c r="J49" t="s">
        <v>386</v>
      </c>
    </row>
    <row r="50" spans="1:10" x14ac:dyDescent="0.25">
      <c r="A50" s="13">
        <v>2016</v>
      </c>
      <c r="G50" s="1">
        <v>1973</v>
      </c>
      <c r="J50" t="s">
        <v>386</v>
      </c>
    </row>
    <row r="51" spans="1:10" x14ac:dyDescent="0.25">
      <c r="A51" s="13">
        <v>2015</v>
      </c>
      <c r="B51" t="s">
        <v>649</v>
      </c>
      <c r="G51" s="1">
        <v>1972</v>
      </c>
      <c r="J51" t="s">
        <v>386</v>
      </c>
    </row>
    <row r="52" spans="1:10" x14ac:dyDescent="0.25">
      <c r="A52" s="13">
        <v>2014</v>
      </c>
      <c r="B52" t="s">
        <v>649</v>
      </c>
      <c r="G52" s="1">
        <v>1971</v>
      </c>
      <c r="J52" t="s">
        <v>387</v>
      </c>
    </row>
    <row r="53" spans="1:10" x14ac:dyDescent="0.25">
      <c r="A53" s="13">
        <v>2013</v>
      </c>
      <c r="B53" t="s">
        <v>481</v>
      </c>
      <c r="G53" s="1">
        <v>1970</v>
      </c>
      <c r="J53" t="s">
        <v>387</v>
      </c>
    </row>
    <row r="54" spans="1:10" x14ac:dyDescent="0.25">
      <c r="A54" s="13">
        <v>2012</v>
      </c>
      <c r="B54" t="s">
        <v>481</v>
      </c>
      <c r="G54" s="1">
        <v>1969</v>
      </c>
      <c r="J54" t="s">
        <v>387</v>
      </c>
    </row>
    <row r="55" spans="1:10" x14ac:dyDescent="0.25">
      <c r="A55" s="1">
        <v>2011</v>
      </c>
      <c r="B55" t="s">
        <v>481</v>
      </c>
      <c r="G55" s="1">
        <v>1968</v>
      </c>
      <c r="J55" t="s">
        <v>387</v>
      </c>
    </row>
    <row r="56" spans="1:10" x14ac:dyDescent="0.25">
      <c r="A56" s="1">
        <v>2010</v>
      </c>
      <c r="B56" t="s">
        <v>481</v>
      </c>
      <c r="G56" s="1">
        <v>1967</v>
      </c>
      <c r="J56" t="s">
        <v>387</v>
      </c>
    </row>
    <row r="57" spans="1:10" x14ac:dyDescent="0.25">
      <c r="A57" s="1">
        <v>2009</v>
      </c>
      <c r="B57" t="s">
        <v>348</v>
      </c>
      <c r="G57" s="1">
        <v>1966</v>
      </c>
      <c r="J57" t="s">
        <v>387</v>
      </c>
    </row>
    <row r="58" spans="1:10" x14ac:dyDescent="0.25">
      <c r="A58" s="1">
        <v>2008</v>
      </c>
      <c r="B58" t="s">
        <v>2</v>
      </c>
      <c r="G58" s="1">
        <v>1965</v>
      </c>
      <c r="J58" t="s">
        <v>387</v>
      </c>
    </row>
    <row r="59" spans="1:10" x14ac:dyDescent="0.25">
      <c r="A59" s="1">
        <v>2007</v>
      </c>
      <c r="B59" t="s">
        <v>2</v>
      </c>
      <c r="G59" s="3" t="s">
        <v>108</v>
      </c>
    </row>
    <row r="60" spans="1:10" x14ac:dyDescent="0.25">
      <c r="A60" s="1">
        <v>2006</v>
      </c>
      <c r="B60" t="s">
        <v>322</v>
      </c>
      <c r="G60" s="1" t="s">
        <v>35</v>
      </c>
      <c r="H60" s="1">
        <f>SUM(H11:H57)</f>
        <v>1015</v>
      </c>
      <c r="I60" s="1">
        <f>SUM(I11:I57)</f>
        <v>1686</v>
      </c>
      <c r="J60" s="9">
        <f>H60/(H60+I60)</f>
        <v>0.37578674564975934</v>
      </c>
    </row>
    <row r="61" spans="1:10" x14ac:dyDescent="0.25">
      <c r="A61" s="1">
        <v>2005</v>
      </c>
      <c r="B61" t="s">
        <v>322</v>
      </c>
      <c r="G61" t="s">
        <v>127</v>
      </c>
    </row>
    <row r="62" spans="1:10" x14ac:dyDescent="0.25">
      <c r="A62" s="1">
        <v>2004</v>
      </c>
      <c r="B62" t="s">
        <v>322</v>
      </c>
    </row>
    <row r="63" spans="1:10" x14ac:dyDescent="0.25">
      <c r="A63" s="1">
        <v>2003</v>
      </c>
      <c r="B63" t="s">
        <v>295</v>
      </c>
    </row>
    <row r="64" spans="1:10" x14ac:dyDescent="0.25">
      <c r="A64" s="1">
        <v>2002</v>
      </c>
      <c r="B64" t="s">
        <v>296</v>
      </c>
    </row>
    <row r="65" spans="1:10" x14ac:dyDescent="0.25">
      <c r="A65" s="1">
        <v>2001</v>
      </c>
      <c r="B65" t="s">
        <v>521</v>
      </c>
    </row>
    <row r="66" spans="1:10" x14ac:dyDescent="0.25">
      <c r="A66" s="1">
        <v>2000</v>
      </c>
      <c r="B66" t="s">
        <v>522</v>
      </c>
      <c r="H66" s="1" t="s">
        <v>94</v>
      </c>
      <c r="I66" t="s">
        <v>38</v>
      </c>
      <c r="J66" t="s">
        <v>39</v>
      </c>
    </row>
    <row r="67" spans="1:10" x14ac:dyDescent="0.25">
      <c r="A67" s="1">
        <v>1999</v>
      </c>
      <c r="B67" t="s">
        <v>522</v>
      </c>
      <c r="G67" s="1">
        <v>2018</v>
      </c>
      <c r="H67" s="1" t="s">
        <v>33</v>
      </c>
      <c r="I67" s="1" t="s">
        <v>20</v>
      </c>
    </row>
    <row r="68" spans="1:10" x14ac:dyDescent="0.25">
      <c r="A68" s="1">
        <v>1998</v>
      </c>
      <c r="B68" t="s">
        <v>148</v>
      </c>
      <c r="G68" s="1">
        <v>2013</v>
      </c>
      <c r="H68" s="1" t="s">
        <v>31</v>
      </c>
      <c r="I68"/>
    </row>
    <row r="69" spans="1:10" x14ac:dyDescent="0.25">
      <c r="A69" s="1">
        <v>1997</v>
      </c>
      <c r="G69" s="1">
        <v>2012</v>
      </c>
      <c r="H69" s="1" t="s">
        <v>28</v>
      </c>
      <c r="I69"/>
    </row>
    <row r="70" spans="1:10" x14ac:dyDescent="0.25">
      <c r="A70" s="1">
        <v>1996</v>
      </c>
      <c r="G70" s="1">
        <v>2011</v>
      </c>
      <c r="H70" s="1" t="s">
        <v>30</v>
      </c>
      <c r="I70" s="1" t="s">
        <v>366</v>
      </c>
    </row>
    <row r="71" spans="1:10" x14ac:dyDescent="0.25">
      <c r="A71" s="1">
        <v>1995</v>
      </c>
      <c r="B71" t="s">
        <v>136</v>
      </c>
      <c r="G71" s="1">
        <v>2010</v>
      </c>
      <c r="H71" s="1" t="s">
        <v>30</v>
      </c>
    </row>
    <row r="72" spans="1:10" x14ac:dyDescent="0.25">
      <c r="A72" s="1">
        <v>1994</v>
      </c>
      <c r="B72" t="s">
        <v>42</v>
      </c>
      <c r="G72" s="1">
        <v>2009</v>
      </c>
      <c r="H72" s="1" t="s">
        <v>26</v>
      </c>
      <c r="J72" t="s">
        <v>27</v>
      </c>
    </row>
    <row r="73" spans="1:10" x14ac:dyDescent="0.25">
      <c r="A73" s="1">
        <v>1993</v>
      </c>
      <c r="B73" t="s">
        <v>34</v>
      </c>
      <c r="G73" s="1">
        <v>2008</v>
      </c>
      <c r="H73" s="1" t="s">
        <v>27</v>
      </c>
    </row>
    <row r="74" spans="1:10" x14ac:dyDescent="0.25">
      <c r="A74" s="1">
        <v>1992</v>
      </c>
      <c r="B74" t="s">
        <v>34</v>
      </c>
      <c r="G74" s="1">
        <v>2007</v>
      </c>
      <c r="H74" s="1" t="s">
        <v>19</v>
      </c>
      <c r="J74" t="s">
        <v>28</v>
      </c>
    </row>
    <row r="75" spans="1:10" x14ac:dyDescent="0.25">
      <c r="A75" s="1">
        <v>1991</v>
      </c>
      <c r="G75" s="1">
        <v>2006</v>
      </c>
      <c r="H75" s="1" t="s">
        <v>27</v>
      </c>
    </row>
    <row r="76" spans="1:10" x14ac:dyDescent="0.25">
      <c r="A76" s="1">
        <v>1990</v>
      </c>
      <c r="B76" t="s">
        <v>124</v>
      </c>
      <c r="G76" s="1">
        <v>2005</v>
      </c>
      <c r="H76" t="s">
        <v>120</v>
      </c>
    </row>
    <row r="77" spans="1:10" x14ac:dyDescent="0.25">
      <c r="A77" s="1">
        <v>1989</v>
      </c>
      <c r="B77" t="s">
        <v>124</v>
      </c>
      <c r="G77" s="1">
        <v>2004</v>
      </c>
      <c r="H77" s="3" t="s">
        <v>163</v>
      </c>
    </row>
    <row r="78" spans="1:10" x14ac:dyDescent="0.25">
      <c r="A78" s="1">
        <v>1988</v>
      </c>
      <c r="B78" t="s">
        <v>124</v>
      </c>
      <c r="G78" s="1">
        <v>2003</v>
      </c>
      <c r="H78" s="1" t="s">
        <v>29</v>
      </c>
    </row>
    <row r="79" spans="1:10" x14ac:dyDescent="0.25">
      <c r="A79" s="1">
        <v>1987</v>
      </c>
      <c r="B79" t="s">
        <v>124</v>
      </c>
      <c r="G79" s="1">
        <v>2002</v>
      </c>
      <c r="H79" s="1" t="s">
        <v>30</v>
      </c>
    </row>
    <row r="80" spans="1:10" x14ac:dyDescent="0.25">
      <c r="A80" s="1">
        <v>1986</v>
      </c>
      <c r="B80" t="s">
        <v>122</v>
      </c>
      <c r="G80" s="1">
        <v>2001</v>
      </c>
      <c r="H80" s="1" t="s">
        <v>28</v>
      </c>
    </row>
    <row r="81" spans="1:9" x14ac:dyDescent="0.25">
      <c r="A81" s="1">
        <v>1985</v>
      </c>
      <c r="G81" s="1">
        <v>2000</v>
      </c>
      <c r="H81" s="1" t="s">
        <v>26</v>
      </c>
      <c r="I81" s="1" t="s">
        <v>28</v>
      </c>
    </row>
    <row r="82" spans="1:9" x14ac:dyDescent="0.25">
      <c r="A82" s="1">
        <v>1984</v>
      </c>
      <c r="B82" t="s">
        <v>118</v>
      </c>
      <c r="G82" s="1">
        <v>1999</v>
      </c>
      <c r="H82" s="1" t="s">
        <v>30</v>
      </c>
    </row>
    <row r="83" spans="1:9" x14ac:dyDescent="0.25">
      <c r="A83" s="1">
        <v>1983</v>
      </c>
      <c r="B83" t="s">
        <v>118</v>
      </c>
      <c r="G83" s="1">
        <v>1998</v>
      </c>
      <c r="H83" s="1" t="s">
        <v>28</v>
      </c>
    </row>
    <row r="84" spans="1:9" x14ac:dyDescent="0.25">
      <c r="A84" s="1">
        <v>1982</v>
      </c>
      <c r="B84" t="s">
        <v>119</v>
      </c>
      <c r="G84" s="1">
        <v>1997</v>
      </c>
      <c r="H84" s="1" t="s">
        <v>28</v>
      </c>
    </row>
    <row r="85" spans="1:9" x14ac:dyDescent="0.25">
      <c r="G85" s="1">
        <v>1996</v>
      </c>
      <c r="H85" s="1" t="s">
        <v>27</v>
      </c>
    </row>
    <row r="86" spans="1:9" x14ac:dyDescent="0.25">
      <c r="A86" s="12" t="s">
        <v>133</v>
      </c>
      <c r="G86" s="1">
        <v>1995</v>
      </c>
      <c r="H86" s="1" t="s">
        <v>30</v>
      </c>
    </row>
    <row r="87" spans="1:9" x14ac:dyDescent="0.25">
      <c r="A87" s="67">
        <v>2018</v>
      </c>
      <c r="B87" t="s">
        <v>709</v>
      </c>
      <c r="G87" s="1">
        <v>1994</v>
      </c>
      <c r="H87" s="1" t="s">
        <v>27</v>
      </c>
    </row>
    <row r="88" spans="1:9" x14ac:dyDescent="0.25">
      <c r="A88" s="13">
        <v>2017</v>
      </c>
      <c r="B88" t="s">
        <v>707</v>
      </c>
      <c r="G88" s="1">
        <v>1993</v>
      </c>
      <c r="H88" s="1" t="s">
        <v>27</v>
      </c>
    </row>
    <row r="89" spans="1:9" x14ac:dyDescent="0.25">
      <c r="A89" s="13">
        <v>2016</v>
      </c>
      <c r="G89" s="1">
        <v>1992</v>
      </c>
      <c r="H89" s="1" t="s">
        <v>31</v>
      </c>
    </row>
    <row r="90" spans="1:9" x14ac:dyDescent="0.25">
      <c r="A90" s="13">
        <v>2015</v>
      </c>
      <c r="B90" t="s">
        <v>650</v>
      </c>
      <c r="G90" s="1">
        <v>1991</v>
      </c>
      <c r="H90" s="1" t="s">
        <v>28</v>
      </c>
    </row>
    <row r="91" spans="1:9" x14ac:dyDescent="0.25">
      <c r="A91" s="13">
        <v>2014</v>
      </c>
      <c r="B91" t="s">
        <v>651</v>
      </c>
      <c r="G91" s="1">
        <v>1990</v>
      </c>
      <c r="H91" s="1" t="s">
        <v>27</v>
      </c>
    </row>
    <row r="92" spans="1:9" x14ac:dyDescent="0.25">
      <c r="A92" s="13">
        <v>2013</v>
      </c>
      <c r="B92" t="s">
        <v>616</v>
      </c>
      <c r="G92" s="1">
        <v>1989</v>
      </c>
      <c r="H92" s="1" t="s">
        <v>27</v>
      </c>
    </row>
    <row r="93" spans="1:9" x14ac:dyDescent="0.25">
      <c r="A93" s="1">
        <v>2012</v>
      </c>
      <c r="B93" t="s">
        <v>582</v>
      </c>
      <c r="G93" s="1">
        <v>1988</v>
      </c>
      <c r="H93" s="1" t="s">
        <v>31</v>
      </c>
    </row>
    <row r="94" spans="1:9" x14ac:dyDescent="0.25">
      <c r="A94" s="1">
        <v>2011</v>
      </c>
      <c r="B94" t="s">
        <v>529</v>
      </c>
      <c r="G94" s="1">
        <v>1987</v>
      </c>
      <c r="H94" s="1" t="s">
        <v>27</v>
      </c>
    </row>
    <row r="95" spans="1:9" x14ac:dyDescent="0.25">
      <c r="A95" s="1">
        <v>2010</v>
      </c>
      <c r="B95" t="s">
        <v>523</v>
      </c>
      <c r="G95" s="1">
        <v>1986</v>
      </c>
      <c r="H95" s="1" t="s">
        <v>27</v>
      </c>
      <c r="I95" s="1" t="s">
        <v>28</v>
      </c>
    </row>
    <row r="96" spans="1:9" x14ac:dyDescent="0.25">
      <c r="A96" s="1">
        <v>2009</v>
      </c>
      <c r="B96" t="s">
        <v>528</v>
      </c>
      <c r="G96" s="1">
        <v>1985</v>
      </c>
      <c r="H96" s="1" t="s">
        <v>28</v>
      </c>
    </row>
    <row r="97" spans="1:11" x14ac:dyDescent="0.25">
      <c r="A97" s="1">
        <v>2008</v>
      </c>
      <c r="B97" t="s">
        <v>348</v>
      </c>
      <c r="G97" s="1">
        <v>1984</v>
      </c>
      <c r="H97" s="1" t="s">
        <v>30</v>
      </c>
    </row>
    <row r="98" spans="1:11" x14ac:dyDescent="0.25">
      <c r="A98" s="1">
        <v>2007</v>
      </c>
      <c r="B98" t="s">
        <v>345</v>
      </c>
      <c r="G98" s="1">
        <v>1983</v>
      </c>
      <c r="H98" s="1" t="s">
        <v>31</v>
      </c>
      <c r="J98" t="s">
        <v>109</v>
      </c>
    </row>
    <row r="99" spans="1:11" x14ac:dyDescent="0.25">
      <c r="A99" s="1">
        <v>2006</v>
      </c>
      <c r="B99" t="s">
        <v>347</v>
      </c>
      <c r="G99" s="1">
        <v>1982</v>
      </c>
      <c r="H99" s="1" t="s">
        <v>132</v>
      </c>
      <c r="I99" s="1" t="s">
        <v>106</v>
      </c>
      <c r="J99" t="s">
        <v>110</v>
      </c>
      <c r="K99" s="1"/>
    </row>
    <row r="100" spans="1:11" x14ac:dyDescent="0.25">
      <c r="A100" s="1">
        <v>2005</v>
      </c>
      <c r="G100" s="1">
        <v>1981</v>
      </c>
      <c r="H100" s="1" t="s">
        <v>131</v>
      </c>
      <c r="I100" s="1" t="s">
        <v>106</v>
      </c>
      <c r="K100" s="1"/>
    </row>
    <row r="101" spans="1:11" x14ac:dyDescent="0.25">
      <c r="A101" s="1">
        <v>2004</v>
      </c>
      <c r="B101" t="s">
        <v>322</v>
      </c>
      <c r="G101" s="1">
        <v>1980</v>
      </c>
      <c r="H101" s="1" t="s">
        <v>19</v>
      </c>
      <c r="J101" s="1"/>
      <c r="K101" s="1"/>
    </row>
    <row r="102" spans="1:11" x14ac:dyDescent="0.25">
      <c r="A102" s="1">
        <v>2003</v>
      </c>
      <c r="G102" s="1">
        <v>1979</v>
      </c>
      <c r="H102" s="1" t="s">
        <v>132</v>
      </c>
      <c r="J102" s="1"/>
      <c r="K102" s="1"/>
    </row>
    <row r="103" spans="1:11" x14ac:dyDescent="0.25">
      <c r="A103" s="1">
        <v>2002</v>
      </c>
      <c r="B103" t="s">
        <v>295</v>
      </c>
      <c r="G103" s="1">
        <v>1973</v>
      </c>
      <c r="H103" s="3" t="s">
        <v>164</v>
      </c>
      <c r="J103" s="1"/>
      <c r="K103" s="1"/>
    </row>
    <row r="104" spans="1:11" x14ac:dyDescent="0.25">
      <c r="A104" s="1">
        <v>2001</v>
      </c>
      <c r="B104" t="s">
        <v>161</v>
      </c>
      <c r="G104" s="1"/>
      <c r="J104" s="1"/>
      <c r="K104" s="2"/>
    </row>
    <row r="105" spans="1:11" x14ac:dyDescent="0.25">
      <c r="A105" s="1">
        <v>2000</v>
      </c>
      <c r="B105" t="s">
        <v>521</v>
      </c>
      <c r="J105" s="1"/>
      <c r="K105" s="2"/>
    </row>
    <row r="106" spans="1:11" x14ac:dyDescent="0.25">
      <c r="A106" s="1">
        <v>1999</v>
      </c>
      <c r="B106" t="s">
        <v>521</v>
      </c>
      <c r="H106" s="30"/>
      <c r="I106" s="15" t="s">
        <v>96</v>
      </c>
      <c r="J106" s="30"/>
      <c r="K106" s="2"/>
    </row>
    <row r="107" spans="1:11" x14ac:dyDescent="0.25">
      <c r="A107" s="1">
        <v>1998</v>
      </c>
      <c r="B107" t="s">
        <v>147</v>
      </c>
      <c r="H107" s="12" t="s">
        <v>99</v>
      </c>
      <c r="I107" s="15" t="s">
        <v>97</v>
      </c>
      <c r="J107" s="30"/>
      <c r="K107" s="2"/>
    </row>
    <row r="108" spans="1:11" x14ac:dyDescent="0.25">
      <c r="A108" s="1">
        <v>1997</v>
      </c>
      <c r="B108" t="s">
        <v>522</v>
      </c>
      <c r="G108" s="1">
        <v>2012</v>
      </c>
      <c r="H108" s="13" t="s">
        <v>28</v>
      </c>
      <c r="I108" s="13" t="s">
        <v>481</v>
      </c>
      <c r="J108" s="30"/>
      <c r="K108" s="2"/>
    </row>
    <row r="109" spans="1:11" x14ac:dyDescent="0.25">
      <c r="A109" s="1">
        <v>1996</v>
      </c>
      <c r="G109" s="1">
        <v>2011</v>
      </c>
      <c r="H109" s="13" t="s">
        <v>31</v>
      </c>
      <c r="I109" s="13" t="s">
        <v>481</v>
      </c>
      <c r="J109" s="1"/>
    </row>
    <row r="110" spans="1:11" x14ac:dyDescent="0.25">
      <c r="A110" s="1">
        <v>1995</v>
      </c>
      <c r="G110" s="1">
        <v>2010</v>
      </c>
      <c r="H110" s="1" t="s">
        <v>28</v>
      </c>
      <c r="I110" s="1" t="s">
        <v>481</v>
      </c>
      <c r="J110" s="1"/>
      <c r="K110" s="2"/>
    </row>
    <row r="111" spans="1:11" x14ac:dyDescent="0.25">
      <c r="A111" s="1">
        <v>1994</v>
      </c>
      <c r="B111" t="s">
        <v>135</v>
      </c>
      <c r="G111" s="1">
        <v>2009</v>
      </c>
      <c r="H111" s="1" t="s">
        <v>366</v>
      </c>
      <c r="I111" s="1" t="s">
        <v>348</v>
      </c>
      <c r="K111" s="2"/>
    </row>
    <row r="112" spans="1:11" x14ac:dyDescent="0.25">
      <c r="A112" s="1">
        <v>1993</v>
      </c>
      <c r="B112" t="s">
        <v>134</v>
      </c>
      <c r="H112" s="1" t="s">
        <v>88</v>
      </c>
      <c r="I112" s="1" t="s">
        <v>364</v>
      </c>
      <c r="K112" s="2"/>
    </row>
    <row r="113" spans="1:11" x14ac:dyDescent="0.25">
      <c r="G113" s="1">
        <v>2008</v>
      </c>
      <c r="H113" s="1" t="s">
        <v>28</v>
      </c>
      <c r="I113" s="1" t="s">
        <v>2</v>
      </c>
      <c r="J113" s="1"/>
      <c r="K113" s="2"/>
    </row>
    <row r="114" spans="1:11" x14ac:dyDescent="0.25">
      <c r="A114" s="15" t="s">
        <v>112</v>
      </c>
      <c r="G114" s="1">
        <v>2007</v>
      </c>
      <c r="H114" s="1" t="s">
        <v>31</v>
      </c>
      <c r="I114" s="1" t="s">
        <v>2</v>
      </c>
      <c r="J114" s="1"/>
      <c r="K114" s="2"/>
    </row>
    <row r="115" spans="1:11" x14ac:dyDescent="0.25">
      <c r="A115" s="1">
        <v>1969</v>
      </c>
      <c r="B115" s="1" t="s">
        <v>88</v>
      </c>
      <c r="C115" t="s">
        <v>89</v>
      </c>
      <c r="G115" s="1">
        <v>2006</v>
      </c>
      <c r="J115" s="1"/>
      <c r="K115" s="7"/>
    </row>
    <row r="116" spans="1:11" x14ac:dyDescent="0.25">
      <c r="A116" s="1"/>
      <c r="G116" s="1">
        <v>2005</v>
      </c>
      <c r="J116" s="1"/>
      <c r="K116" s="7"/>
    </row>
    <row r="117" spans="1:11" x14ac:dyDescent="0.25">
      <c r="G117" s="1">
        <v>2004</v>
      </c>
      <c r="J117" s="1"/>
      <c r="K117" s="2"/>
    </row>
    <row r="118" spans="1:11" x14ac:dyDescent="0.25">
      <c r="A118" s="12" t="s">
        <v>16</v>
      </c>
      <c r="G118" s="1">
        <v>2003</v>
      </c>
      <c r="J118" s="1"/>
      <c r="K118" s="2"/>
    </row>
    <row r="119" spans="1:11" x14ac:dyDescent="0.25">
      <c r="A119" s="13">
        <v>2013</v>
      </c>
      <c r="B119" t="s">
        <v>481</v>
      </c>
      <c r="C119" t="s">
        <v>581</v>
      </c>
      <c r="G119" s="1">
        <v>2002</v>
      </c>
      <c r="J119" s="1"/>
      <c r="K119" s="2"/>
    </row>
    <row r="120" spans="1:11" x14ac:dyDescent="0.25">
      <c r="A120" s="55">
        <v>2012</v>
      </c>
      <c r="B120" t="s">
        <v>481</v>
      </c>
      <c r="C120" t="s">
        <v>581</v>
      </c>
      <c r="G120" s="1">
        <v>2001</v>
      </c>
      <c r="J120" s="1"/>
      <c r="K120" s="2"/>
    </row>
    <row r="121" spans="1:11" x14ac:dyDescent="0.25">
      <c r="A121" s="1">
        <v>2011</v>
      </c>
      <c r="B121" t="s">
        <v>481</v>
      </c>
      <c r="G121" s="1">
        <v>2000</v>
      </c>
      <c r="H121" s="1" t="s">
        <v>132</v>
      </c>
      <c r="I121" s="8" t="s">
        <v>52</v>
      </c>
      <c r="J121" s="1"/>
      <c r="K121" s="2"/>
    </row>
    <row r="122" spans="1:11" x14ac:dyDescent="0.25">
      <c r="A122" s="1">
        <v>2010</v>
      </c>
      <c r="B122" t="s">
        <v>481</v>
      </c>
      <c r="G122" s="1">
        <v>1999</v>
      </c>
      <c r="J122" s="1"/>
    </row>
    <row r="123" spans="1:11" x14ac:dyDescent="0.25">
      <c r="A123" s="1">
        <v>2009</v>
      </c>
      <c r="B123" t="s">
        <v>364</v>
      </c>
      <c r="G123" s="1">
        <v>1998</v>
      </c>
      <c r="J123" s="1"/>
      <c r="K123" s="1"/>
    </row>
    <row r="124" spans="1:11" x14ac:dyDescent="0.25">
      <c r="B124" t="s">
        <v>2</v>
      </c>
      <c r="G124" s="1">
        <v>1997</v>
      </c>
      <c r="J124" s="1"/>
      <c r="K124" s="2"/>
    </row>
    <row r="125" spans="1:11" x14ac:dyDescent="0.25">
      <c r="B125" t="s">
        <v>526</v>
      </c>
      <c r="G125" s="1">
        <v>1996</v>
      </c>
      <c r="J125" s="1"/>
      <c r="K125" s="1"/>
    </row>
    <row r="126" spans="1:11" x14ac:dyDescent="0.25">
      <c r="B126" t="s">
        <v>527</v>
      </c>
      <c r="G126" s="1">
        <v>1995</v>
      </c>
      <c r="J126" s="1"/>
      <c r="K126" s="1"/>
    </row>
    <row r="127" spans="1:11" x14ac:dyDescent="0.25">
      <c r="B127" t="s">
        <v>347</v>
      </c>
      <c r="G127" s="1">
        <v>1994</v>
      </c>
      <c r="H127" s="1" t="s">
        <v>30</v>
      </c>
      <c r="I127" s="3" t="s">
        <v>34</v>
      </c>
      <c r="K127" s="1"/>
    </row>
    <row r="128" spans="1:11" x14ac:dyDescent="0.25">
      <c r="B128" t="s">
        <v>348</v>
      </c>
      <c r="G128" s="1">
        <v>1993</v>
      </c>
      <c r="H128" s="1" t="s">
        <v>132</v>
      </c>
      <c r="I128" s="3" t="s">
        <v>34</v>
      </c>
      <c r="J128" s="1"/>
    </row>
    <row r="129" spans="1:10" x14ac:dyDescent="0.25">
      <c r="B129" t="s">
        <v>528</v>
      </c>
      <c r="G129" s="1">
        <v>1992</v>
      </c>
      <c r="J129" s="1"/>
    </row>
    <row r="130" spans="1:10" x14ac:dyDescent="0.25">
      <c r="A130" s="1">
        <v>2008</v>
      </c>
      <c r="B130" t="s">
        <v>2</v>
      </c>
      <c r="G130" s="1">
        <v>1991</v>
      </c>
      <c r="J130" s="1"/>
    </row>
    <row r="131" spans="1:10" x14ac:dyDescent="0.25">
      <c r="B131" t="s">
        <v>348</v>
      </c>
      <c r="G131" s="1">
        <v>1990</v>
      </c>
    </row>
    <row r="132" spans="1:10" x14ac:dyDescent="0.25">
      <c r="A132" s="1">
        <v>2007</v>
      </c>
      <c r="B132" t="s">
        <v>2</v>
      </c>
      <c r="G132" s="1">
        <v>1989</v>
      </c>
    </row>
    <row r="133" spans="1:10" x14ac:dyDescent="0.25">
      <c r="B133" t="s">
        <v>346</v>
      </c>
      <c r="G133" s="1">
        <v>1988</v>
      </c>
    </row>
    <row r="134" spans="1:10" x14ac:dyDescent="0.25">
      <c r="B134" t="s">
        <v>347</v>
      </c>
      <c r="E134" s="1"/>
      <c r="G134" s="1">
        <v>1987</v>
      </c>
    </row>
    <row r="135" spans="1:10" x14ac:dyDescent="0.25">
      <c r="B135" t="s">
        <v>348</v>
      </c>
      <c r="D135" s="1"/>
      <c r="E135" s="1"/>
      <c r="G135" s="1">
        <v>1986</v>
      </c>
    </row>
    <row r="136" spans="1:10" x14ac:dyDescent="0.25">
      <c r="B136" t="s">
        <v>349</v>
      </c>
      <c r="D136" s="1"/>
      <c r="E136" s="1"/>
      <c r="G136" s="1">
        <v>1985</v>
      </c>
    </row>
    <row r="137" spans="1:10" x14ac:dyDescent="0.25">
      <c r="A137" s="1">
        <v>2006</v>
      </c>
      <c r="D137" s="1"/>
      <c r="E137" s="2"/>
      <c r="G137" s="1">
        <v>1984</v>
      </c>
    </row>
    <row r="138" spans="1:10" x14ac:dyDescent="0.25">
      <c r="A138" s="1">
        <v>2005</v>
      </c>
      <c r="B138" s="3" t="s">
        <v>3</v>
      </c>
      <c r="D138" s="1"/>
      <c r="E138" s="1"/>
      <c r="G138" s="1">
        <v>1983</v>
      </c>
    </row>
    <row r="139" spans="1:10" x14ac:dyDescent="0.25">
      <c r="A139" s="1">
        <v>2004</v>
      </c>
      <c r="D139" s="1"/>
      <c r="E139" s="2"/>
      <c r="G139" s="1">
        <v>1982</v>
      </c>
      <c r="I139" s="3" t="s">
        <v>114</v>
      </c>
    </row>
    <row r="140" spans="1:10" x14ac:dyDescent="0.25">
      <c r="A140" s="1">
        <v>2003</v>
      </c>
      <c r="D140" s="1"/>
      <c r="E140" s="1"/>
      <c r="H140"/>
      <c r="I140" t="s">
        <v>115</v>
      </c>
    </row>
    <row r="141" spans="1:10" x14ac:dyDescent="0.25">
      <c r="A141" s="1">
        <v>2002</v>
      </c>
      <c r="D141" s="1"/>
      <c r="E141" s="1"/>
      <c r="G141" s="1">
        <v>1981</v>
      </c>
    </row>
    <row r="142" spans="1:10" x14ac:dyDescent="0.25">
      <c r="A142" s="1">
        <v>2001</v>
      </c>
      <c r="D142" s="1"/>
      <c r="E142" s="1"/>
      <c r="G142" s="1">
        <v>1980</v>
      </c>
    </row>
    <row r="143" spans="1:10" x14ac:dyDescent="0.25">
      <c r="A143" s="1">
        <v>2000</v>
      </c>
      <c r="B143" t="s">
        <v>52</v>
      </c>
      <c r="D143" s="1"/>
      <c r="E143" s="2"/>
      <c r="G143" s="1">
        <v>1979</v>
      </c>
      <c r="H143" s="1">
        <v>1</v>
      </c>
      <c r="I143" s="3" t="s">
        <v>4</v>
      </c>
    </row>
    <row r="144" spans="1:10" x14ac:dyDescent="0.25">
      <c r="A144" s="1">
        <v>1999</v>
      </c>
      <c r="D144" s="1"/>
      <c r="E144" s="2"/>
      <c r="H144" s="1">
        <v>7</v>
      </c>
      <c r="I144" s="3" t="s">
        <v>98</v>
      </c>
    </row>
    <row r="145" spans="1:7" x14ac:dyDescent="0.25">
      <c r="A145" s="1">
        <v>1998</v>
      </c>
      <c r="D145" s="1"/>
      <c r="G145" s="1"/>
    </row>
    <row r="146" spans="1:7" x14ac:dyDescent="0.25">
      <c r="A146" s="1">
        <v>1997</v>
      </c>
      <c r="G146" s="1"/>
    </row>
    <row r="147" spans="1:7" x14ac:dyDescent="0.25">
      <c r="A147" s="1">
        <v>1996</v>
      </c>
      <c r="G147" s="1"/>
    </row>
    <row r="148" spans="1:7" x14ac:dyDescent="0.25">
      <c r="A148" s="1">
        <v>1995</v>
      </c>
      <c r="G148" s="1"/>
    </row>
    <row r="149" spans="1:7" x14ac:dyDescent="0.25">
      <c r="A149" s="1">
        <v>1994</v>
      </c>
      <c r="B149" t="s">
        <v>42</v>
      </c>
      <c r="G149" s="1"/>
    </row>
    <row r="150" spans="1:7" x14ac:dyDescent="0.25">
      <c r="A150" s="1">
        <v>1993</v>
      </c>
      <c r="B150" t="s">
        <v>40</v>
      </c>
      <c r="G150" s="1"/>
    </row>
    <row r="151" spans="1:7" x14ac:dyDescent="0.25">
      <c r="A151" s="1">
        <v>1992</v>
      </c>
      <c r="G151" s="1"/>
    </row>
    <row r="152" spans="1:7" x14ac:dyDescent="0.25">
      <c r="A152" s="1">
        <v>1991</v>
      </c>
      <c r="G152" s="1"/>
    </row>
    <row r="153" spans="1:7" x14ac:dyDescent="0.25">
      <c r="A153" s="1">
        <v>1990</v>
      </c>
      <c r="G153" s="1"/>
    </row>
    <row r="154" spans="1:7" x14ac:dyDescent="0.25">
      <c r="A154" s="1">
        <v>1989</v>
      </c>
      <c r="B154" t="s">
        <v>124</v>
      </c>
      <c r="G154" s="1"/>
    </row>
    <row r="155" spans="1:7" x14ac:dyDescent="0.25">
      <c r="B155" t="s">
        <v>129</v>
      </c>
      <c r="G155" s="1"/>
    </row>
    <row r="156" spans="1:7" x14ac:dyDescent="0.25">
      <c r="A156" s="1">
        <v>1988</v>
      </c>
      <c r="B156" t="s">
        <v>124</v>
      </c>
    </row>
    <row r="157" spans="1:7" x14ac:dyDescent="0.25">
      <c r="A157" s="1">
        <v>1987</v>
      </c>
    </row>
    <row r="158" spans="1:7" x14ac:dyDescent="0.25">
      <c r="A158" s="1">
        <v>1986</v>
      </c>
    </row>
    <row r="159" spans="1:7" x14ac:dyDescent="0.25">
      <c r="A159" s="1">
        <v>1985</v>
      </c>
    </row>
    <row r="160" spans="1:7" x14ac:dyDescent="0.25">
      <c r="A160" s="1">
        <v>1984</v>
      </c>
    </row>
    <row r="161" spans="1:11" x14ac:dyDescent="0.25">
      <c r="A161" s="1">
        <v>1983</v>
      </c>
    </row>
    <row r="162" spans="1:11" x14ac:dyDescent="0.25">
      <c r="A162" s="1">
        <v>1982</v>
      </c>
    </row>
    <row r="163" spans="1:11" x14ac:dyDescent="0.25">
      <c r="A163" s="1">
        <v>1981</v>
      </c>
      <c r="F163" s="1"/>
    </row>
    <row r="164" spans="1:11" x14ac:dyDescent="0.25">
      <c r="A164" s="1">
        <v>1980</v>
      </c>
      <c r="F164" s="1"/>
      <c r="K164" s="1"/>
    </row>
    <row r="165" spans="1:11" x14ac:dyDescent="0.25">
      <c r="A165" s="1">
        <v>1979</v>
      </c>
      <c r="B165" t="s">
        <v>4</v>
      </c>
      <c r="F165" s="1"/>
      <c r="K165" s="1"/>
    </row>
    <row r="166" spans="1:11" x14ac:dyDescent="0.25">
      <c r="A166" s="1">
        <v>1978</v>
      </c>
      <c r="B166" t="s">
        <v>4</v>
      </c>
      <c r="F166" s="1"/>
      <c r="K166" s="1"/>
    </row>
    <row r="167" spans="1:11" x14ac:dyDescent="0.25">
      <c r="A167" s="1">
        <v>1977</v>
      </c>
      <c r="B167" t="s">
        <v>4</v>
      </c>
      <c r="F167" s="1"/>
      <c r="K167" s="1"/>
    </row>
    <row r="168" spans="1:11" x14ac:dyDescent="0.25">
      <c r="A168" s="1">
        <v>1976</v>
      </c>
      <c r="F168" s="1"/>
      <c r="K168" s="1"/>
    </row>
    <row r="169" spans="1:11" x14ac:dyDescent="0.25">
      <c r="A169" s="1">
        <v>1975</v>
      </c>
      <c r="E169" s="1"/>
      <c r="F169" s="1"/>
      <c r="K169" s="1"/>
    </row>
    <row r="170" spans="1:11" x14ac:dyDescent="0.25">
      <c r="A170" s="1">
        <v>1974</v>
      </c>
      <c r="D170" s="1"/>
      <c r="E170" s="1"/>
      <c r="F170" s="1"/>
      <c r="K170" s="1"/>
    </row>
    <row r="171" spans="1:11" x14ac:dyDescent="0.25">
      <c r="A171" s="1">
        <v>1973</v>
      </c>
      <c r="D171" s="1"/>
      <c r="E171" s="1"/>
      <c r="F171" s="1"/>
      <c r="K171" s="1"/>
    </row>
    <row r="172" spans="1:11" x14ac:dyDescent="0.25">
      <c r="A172" s="1">
        <v>1972</v>
      </c>
      <c r="D172" s="1"/>
      <c r="E172" s="1"/>
      <c r="F172" s="1"/>
      <c r="K172" s="1"/>
    </row>
    <row r="173" spans="1:11" x14ac:dyDescent="0.25">
      <c r="A173" s="1">
        <v>1971</v>
      </c>
      <c r="D173" s="1"/>
      <c r="E173" s="1"/>
      <c r="F173" s="1"/>
      <c r="K173" s="1"/>
    </row>
    <row r="174" spans="1:11" x14ac:dyDescent="0.25">
      <c r="A174" s="1">
        <v>1970</v>
      </c>
      <c r="D174" s="1"/>
      <c r="E174" s="1"/>
      <c r="F174" s="1"/>
    </row>
    <row r="175" spans="1:11" x14ac:dyDescent="0.25">
      <c r="A175" s="1">
        <v>1969</v>
      </c>
      <c r="B175" s="3" t="s">
        <v>7</v>
      </c>
      <c r="D175" s="1"/>
      <c r="E175" s="1"/>
      <c r="F175" s="1"/>
    </row>
    <row r="176" spans="1:11" x14ac:dyDescent="0.25">
      <c r="B176" s="3" t="s">
        <v>8</v>
      </c>
      <c r="D176" s="1"/>
      <c r="E176" s="1"/>
      <c r="F176" s="1"/>
    </row>
    <row r="177" spans="1:7" x14ac:dyDescent="0.25">
      <c r="B177" s="3" t="s">
        <v>9</v>
      </c>
      <c r="D177" s="1"/>
      <c r="E177" s="1"/>
      <c r="F177" s="1"/>
    </row>
    <row r="178" spans="1:7" x14ac:dyDescent="0.25">
      <c r="B178" s="3" t="s">
        <v>10</v>
      </c>
      <c r="D178" s="1"/>
      <c r="F178" s="1"/>
    </row>
    <row r="179" spans="1:7" x14ac:dyDescent="0.25">
      <c r="A179" s="1"/>
      <c r="B179" s="3" t="s">
        <v>11</v>
      </c>
      <c r="F179" s="1"/>
    </row>
    <row r="180" spans="1:7" x14ac:dyDescent="0.25">
      <c r="A180" s="1"/>
      <c r="B180" s="3" t="s">
        <v>12</v>
      </c>
      <c r="F180" s="1"/>
    </row>
    <row r="181" spans="1:7" x14ac:dyDescent="0.25">
      <c r="A181" s="1"/>
      <c r="B181" s="3" t="s">
        <v>13</v>
      </c>
    </row>
    <row r="182" spans="1:7" x14ac:dyDescent="0.25">
      <c r="F182" s="1"/>
    </row>
    <row r="183" spans="1:7" x14ac:dyDescent="0.25">
      <c r="A183" s="12" t="s">
        <v>368</v>
      </c>
      <c r="D183" s="1"/>
      <c r="F183" s="1"/>
    </row>
    <row r="184" spans="1:7" x14ac:dyDescent="0.25">
      <c r="A184" s="1">
        <v>2009</v>
      </c>
      <c r="B184" t="s">
        <v>367</v>
      </c>
      <c r="E184" s="1"/>
    </row>
    <row r="185" spans="1:7" x14ac:dyDescent="0.25">
      <c r="D185" s="1"/>
    </row>
    <row r="186" spans="1:7" x14ac:dyDescent="0.25">
      <c r="E186" s="1"/>
    </row>
    <row r="187" spans="1:7" x14ac:dyDescent="0.25">
      <c r="A187" s="15" t="s">
        <v>103</v>
      </c>
      <c r="D187" s="1"/>
    </row>
    <row r="188" spans="1:7" x14ac:dyDescent="0.25">
      <c r="A188" s="1">
        <v>12</v>
      </c>
      <c r="B188" s="1">
        <v>1979</v>
      </c>
      <c r="C188" t="s">
        <v>4</v>
      </c>
    </row>
    <row r="190" spans="1:7" x14ac:dyDescent="0.25">
      <c r="A190" s="15" t="s">
        <v>104</v>
      </c>
      <c r="E190" s="1"/>
    </row>
    <row r="191" spans="1:7" x14ac:dyDescent="0.25">
      <c r="A191" s="1">
        <v>29</v>
      </c>
      <c r="B191" s="1" t="s">
        <v>105</v>
      </c>
      <c r="C191" t="s">
        <v>4</v>
      </c>
      <c r="D191" s="1"/>
      <c r="G191" s="1"/>
    </row>
    <row r="192" spans="1:7" x14ac:dyDescent="0.25">
      <c r="A192" s="1"/>
    </row>
    <row r="193" spans="1:11" x14ac:dyDescent="0.25">
      <c r="A193" s="12" t="s">
        <v>23</v>
      </c>
    </row>
    <row r="195" spans="1:11" x14ac:dyDescent="0.25">
      <c r="A195" t="s">
        <v>4</v>
      </c>
      <c r="C195" t="s">
        <v>24</v>
      </c>
    </row>
    <row r="196" spans="1:11" x14ac:dyDescent="0.25">
      <c r="A196" s="1" t="s">
        <v>617</v>
      </c>
      <c r="C196" t="s">
        <v>618</v>
      </c>
    </row>
    <row r="197" spans="1:11" x14ac:dyDescent="0.25">
      <c r="G197" s="1"/>
    </row>
    <row r="198" spans="1:11" x14ac:dyDescent="0.25">
      <c r="G198" s="1"/>
    </row>
    <row r="199" spans="1:11" x14ac:dyDescent="0.25">
      <c r="G199" s="1"/>
    </row>
    <row r="200" spans="1:11" x14ac:dyDescent="0.25">
      <c r="G200" s="1"/>
      <c r="K200" s="1"/>
    </row>
    <row r="201" spans="1:11" x14ac:dyDescent="0.25">
      <c r="G201" s="1"/>
      <c r="K201" s="1"/>
    </row>
    <row r="202" spans="1:11" x14ac:dyDescent="0.25">
      <c r="G202" s="1"/>
      <c r="K202" s="1"/>
    </row>
    <row r="203" spans="1:11" x14ac:dyDescent="0.25">
      <c r="G203" s="1"/>
      <c r="K203" s="1"/>
    </row>
    <row r="204" spans="1:11" x14ac:dyDescent="0.25">
      <c r="G204" s="1"/>
      <c r="K204" s="1"/>
    </row>
    <row r="205" spans="1:11" x14ac:dyDescent="0.25">
      <c r="G205" s="1"/>
      <c r="K205" s="1"/>
    </row>
    <row r="206" spans="1:11" x14ac:dyDescent="0.25">
      <c r="G206" s="1"/>
      <c r="K206" s="1"/>
    </row>
    <row r="207" spans="1:11" x14ac:dyDescent="0.25">
      <c r="G207" s="1"/>
      <c r="K207" s="1"/>
    </row>
    <row r="208" spans="1:11" x14ac:dyDescent="0.25">
      <c r="G208" s="1"/>
      <c r="K208" s="1"/>
    </row>
    <row r="209" spans="7:11" x14ac:dyDescent="0.25">
      <c r="G209" s="1"/>
      <c r="K209" s="1"/>
    </row>
    <row r="210" spans="7:11" x14ac:dyDescent="0.25">
      <c r="G210" s="1"/>
    </row>
    <row r="211" spans="7:11" x14ac:dyDescent="0.25">
      <c r="G211" s="1"/>
    </row>
    <row r="212" spans="7:11" x14ac:dyDescent="0.25">
      <c r="G212" s="1"/>
    </row>
  </sheetData>
  <phoneticPr fontId="1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7"/>
  <sheetViews>
    <sheetView workbookViewId="0">
      <selection activeCell="M13" sqref="M13"/>
    </sheetView>
  </sheetViews>
  <sheetFormatPr defaultRowHeight="15" x14ac:dyDescent="0.25"/>
  <cols>
    <col min="1" max="2" width="9.140625" customWidth="1"/>
    <col min="3" max="3" width="11.140625" customWidth="1"/>
    <col min="4" max="6" width="9.140625" customWidth="1"/>
    <col min="9" max="9" width="11.42578125" customWidth="1"/>
  </cols>
  <sheetData>
    <row r="1" spans="1:12" x14ac:dyDescent="0.25">
      <c r="A1" s="12" t="s">
        <v>154</v>
      </c>
      <c r="H1" s="12" t="s">
        <v>101</v>
      </c>
    </row>
    <row r="2" spans="1:12" x14ac:dyDescent="0.25">
      <c r="A2" t="s">
        <v>155</v>
      </c>
      <c r="H2" s="28" t="s">
        <v>90</v>
      </c>
      <c r="I2" s="28" t="s">
        <v>91</v>
      </c>
      <c r="J2" s="11" t="s">
        <v>93</v>
      </c>
    </row>
    <row r="3" spans="1:12" x14ac:dyDescent="0.25">
      <c r="G3" s="1">
        <v>2018</v>
      </c>
      <c r="H3" s="48">
        <v>5</v>
      </c>
      <c r="I3" s="48">
        <v>49</v>
      </c>
      <c r="J3" s="37" t="s">
        <v>710</v>
      </c>
      <c r="K3" s="49"/>
      <c r="L3" s="49"/>
    </row>
    <row r="4" spans="1:12" x14ac:dyDescent="0.25">
      <c r="A4" s="12" t="s">
        <v>14</v>
      </c>
      <c r="G4" s="1">
        <v>2017</v>
      </c>
      <c r="H4" s="48">
        <v>4</v>
      </c>
      <c r="I4" s="48">
        <v>84</v>
      </c>
      <c r="J4" s="37" t="s">
        <v>365</v>
      </c>
      <c r="K4" t="s">
        <v>713</v>
      </c>
      <c r="L4" s="49"/>
    </row>
    <row r="5" spans="1:12" x14ac:dyDescent="0.25">
      <c r="G5" s="1">
        <v>2016</v>
      </c>
      <c r="H5" s="32"/>
      <c r="I5" s="32"/>
      <c r="J5" s="37" t="s">
        <v>672</v>
      </c>
      <c r="K5" s="49"/>
      <c r="L5" s="49"/>
    </row>
    <row r="6" spans="1:12" x14ac:dyDescent="0.25">
      <c r="A6" t="s">
        <v>583</v>
      </c>
      <c r="C6" s="2">
        <v>0.80694444444444446</v>
      </c>
      <c r="D6" t="s">
        <v>580</v>
      </c>
      <c r="G6" s="1">
        <v>2015</v>
      </c>
      <c r="H6" s="48" t="s">
        <v>125</v>
      </c>
      <c r="I6" s="48" t="s">
        <v>638</v>
      </c>
      <c r="J6" s="37" t="s">
        <v>365</v>
      </c>
      <c r="K6" t="s">
        <v>714</v>
      </c>
      <c r="L6" s="49"/>
    </row>
    <row r="7" spans="1:12" x14ac:dyDescent="0.25">
      <c r="B7" s="4"/>
      <c r="G7" s="1">
        <v>2014</v>
      </c>
      <c r="H7" s="48" t="s">
        <v>125</v>
      </c>
      <c r="I7" s="48"/>
      <c r="J7" s="37" t="s">
        <v>522</v>
      </c>
      <c r="K7" s="49"/>
      <c r="L7" s="49"/>
    </row>
    <row r="8" spans="1:12" x14ac:dyDescent="0.25">
      <c r="A8" s="12" t="s">
        <v>0</v>
      </c>
      <c r="G8" s="1">
        <v>2013</v>
      </c>
      <c r="H8" s="48" t="s">
        <v>620</v>
      </c>
      <c r="I8" s="48"/>
      <c r="J8" s="37" t="s">
        <v>522</v>
      </c>
      <c r="K8" s="49"/>
      <c r="L8" s="49"/>
    </row>
    <row r="9" spans="1:12" x14ac:dyDescent="0.25">
      <c r="B9" s="1">
        <v>2001</v>
      </c>
      <c r="G9" s="1">
        <v>2012</v>
      </c>
      <c r="H9" s="32">
        <v>36</v>
      </c>
      <c r="I9" s="32">
        <v>53</v>
      </c>
      <c r="J9" s="37" t="s">
        <v>522</v>
      </c>
    </row>
    <row r="10" spans="1:12" x14ac:dyDescent="0.25">
      <c r="A10" s="3" t="s">
        <v>1</v>
      </c>
      <c r="C10" s="1" t="s">
        <v>17</v>
      </c>
      <c r="D10" s="2">
        <v>0.82847222222222217</v>
      </c>
      <c r="E10" s="2" t="s">
        <v>18</v>
      </c>
      <c r="G10" s="1">
        <v>2011</v>
      </c>
      <c r="H10" s="1">
        <v>19</v>
      </c>
      <c r="I10" s="1">
        <v>38</v>
      </c>
      <c r="J10" t="s">
        <v>365</v>
      </c>
      <c r="K10" t="s">
        <v>713</v>
      </c>
    </row>
    <row r="11" spans="1:12" x14ac:dyDescent="0.25">
      <c r="B11" s="1">
        <v>2011</v>
      </c>
      <c r="G11" s="1">
        <v>2010</v>
      </c>
      <c r="H11" s="1">
        <v>16</v>
      </c>
      <c r="I11" s="1">
        <v>51</v>
      </c>
      <c r="J11" t="s">
        <v>365</v>
      </c>
      <c r="K11" t="s">
        <v>714</v>
      </c>
    </row>
    <row r="12" spans="1:12" x14ac:dyDescent="0.25">
      <c r="A12" t="s">
        <v>479</v>
      </c>
      <c r="C12" s="1" t="s">
        <v>53</v>
      </c>
      <c r="D12" s="2">
        <v>0.8125</v>
      </c>
      <c r="E12" t="s">
        <v>18</v>
      </c>
      <c r="G12" s="1">
        <v>2009</v>
      </c>
      <c r="H12" t="s">
        <v>149</v>
      </c>
      <c r="I12" s="1"/>
    </row>
    <row r="13" spans="1:12" x14ac:dyDescent="0.25">
      <c r="B13" s="1">
        <v>2013</v>
      </c>
      <c r="G13" s="1">
        <v>2008</v>
      </c>
      <c r="H13" s="1"/>
      <c r="I13" s="1"/>
      <c r="J13" t="s">
        <v>365</v>
      </c>
      <c r="K13" t="s">
        <v>714</v>
      </c>
    </row>
    <row r="14" spans="1:12" x14ac:dyDescent="0.25">
      <c r="A14" t="s">
        <v>479</v>
      </c>
      <c r="B14" s="1"/>
      <c r="C14" s="1" t="s">
        <v>619</v>
      </c>
      <c r="G14" s="1">
        <v>2007</v>
      </c>
      <c r="H14" s="3" t="s">
        <v>350</v>
      </c>
      <c r="I14" s="1"/>
    </row>
    <row r="15" spans="1:12" x14ac:dyDescent="0.25">
      <c r="B15" s="1">
        <v>2014</v>
      </c>
      <c r="C15" s="1"/>
      <c r="G15" s="1">
        <v>2006</v>
      </c>
      <c r="H15" s="1">
        <v>1</v>
      </c>
      <c r="I15" s="1">
        <v>69</v>
      </c>
      <c r="J15" t="s">
        <v>100</v>
      </c>
    </row>
    <row r="16" spans="1:12" x14ac:dyDescent="0.25">
      <c r="A16" t="s">
        <v>583</v>
      </c>
      <c r="B16" s="1"/>
      <c r="C16" s="1" t="s">
        <v>621</v>
      </c>
      <c r="D16" s="2">
        <v>0.8125</v>
      </c>
      <c r="G16" s="1" t="s">
        <v>331</v>
      </c>
      <c r="H16" s="1">
        <v>9</v>
      </c>
      <c r="I16" s="1">
        <v>47</v>
      </c>
      <c r="J16" t="s">
        <v>319</v>
      </c>
    </row>
    <row r="17" spans="1:13" x14ac:dyDescent="0.25">
      <c r="A17" s="12" t="s">
        <v>15</v>
      </c>
      <c r="G17" s="1">
        <v>2004</v>
      </c>
      <c r="H17" s="1">
        <v>30</v>
      </c>
      <c r="I17" s="1">
        <v>74</v>
      </c>
      <c r="J17" t="s">
        <v>319</v>
      </c>
    </row>
    <row r="18" spans="1:13" x14ac:dyDescent="0.25">
      <c r="A18" s="13">
        <v>2018</v>
      </c>
      <c r="B18" t="s">
        <v>712</v>
      </c>
      <c r="G18" s="1">
        <v>2003</v>
      </c>
      <c r="H18" s="1">
        <v>56</v>
      </c>
      <c r="I18" s="1">
        <v>53</v>
      </c>
      <c r="J18" t="s">
        <v>100</v>
      </c>
      <c r="M18" t="s">
        <v>283</v>
      </c>
    </row>
    <row r="19" spans="1:13" x14ac:dyDescent="0.25">
      <c r="A19" s="13">
        <v>2017</v>
      </c>
      <c r="B19" t="s">
        <v>639</v>
      </c>
      <c r="G19" s="1">
        <v>2002</v>
      </c>
      <c r="H19" s="1">
        <v>122</v>
      </c>
      <c r="I19" s="1">
        <v>39</v>
      </c>
      <c r="J19" t="s">
        <v>25</v>
      </c>
    </row>
    <row r="20" spans="1:13" x14ac:dyDescent="0.25">
      <c r="A20" s="13">
        <v>2016</v>
      </c>
      <c r="B20" t="s">
        <v>670</v>
      </c>
      <c r="G20" s="1">
        <v>2001</v>
      </c>
      <c r="H20" s="1">
        <v>133</v>
      </c>
      <c r="I20" s="1">
        <v>19</v>
      </c>
      <c r="J20" t="s">
        <v>25</v>
      </c>
    </row>
    <row r="21" spans="1:13" x14ac:dyDescent="0.25">
      <c r="A21" s="13">
        <v>2015</v>
      </c>
      <c r="B21" t="s">
        <v>639</v>
      </c>
      <c r="G21" s="1">
        <v>2000</v>
      </c>
      <c r="H21" s="1">
        <v>115</v>
      </c>
      <c r="I21" s="1">
        <v>30</v>
      </c>
      <c r="J21" t="s">
        <v>25</v>
      </c>
    </row>
    <row r="22" spans="1:13" x14ac:dyDescent="0.25">
      <c r="A22" s="13">
        <v>2014</v>
      </c>
      <c r="B22" t="s">
        <v>583</v>
      </c>
      <c r="G22" s="1">
        <v>1999</v>
      </c>
      <c r="H22" s="1">
        <v>65</v>
      </c>
      <c r="I22" s="1">
        <v>115</v>
      </c>
      <c r="J22" t="s">
        <v>25</v>
      </c>
    </row>
    <row r="23" spans="1:13" x14ac:dyDescent="0.25">
      <c r="A23" s="13">
        <v>2013</v>
      </c>
      <c r="B23" t="s">
        <v>479</v>
      </c>
      <c r="G23" s="1">
        <v>1998</v>
      </c>
      <c r="H23" t="s">
        <v>149</v>
      </c>
      <c r="I23" s="1"/>
    </row>
    <row r="24" spans="1:13" x14ac:dyDescent="0.25">
      <c r="A24" s="13">
        <v>2012</v>
      </c>
      <c r="B24" t="s">
        <v>479</v>
      </c>
      <c r="G24" s="1">
        <v>1997</v>
      </c>
      <c r="H24" t="s">
        <v>123</v>
      </c>
      <c r="I24" s="1"/>
      <c r="J24" t="s">
        <v>385</v>
      </c>
    </row>
    <row r="25" spans="1:13" x14ac:dyDescent="0.25">
      <c r="A25" s="1">
        <v>2011</v>
      </c>
      <c r="B25" t="s">
        <v>479</v>
      </c>
      <c r="G25" s="1">
        <v>1996</v>
      </c>
      <c r="H25" s="1">
        <v>31</v>
      </c>
      <c r="I25" s="1">
        <v>52</v>
      </c>
      <c r="J25" t="s">
        <v>36</v>
      </c>
    </row>
    <row r="26" spans="1:13" x14ac:dyDescent="0.25">
      <c r="A26" s="1">
        <v>2010</v>
      </c>
      <c r="B26" t="s">
        <v>479</v>
      </c>
      <c r="G26" s="1">
        <v>1995</v>
      </c>
      <c r="H26" s="1">
        <v>12</v>
      </c>
      <c r="I26" s="1">
        <v>54</v>
      </c>
      <c r="J26" t="s">
        <v>25</v>
      </c>
    </row>
    <row r="27" spans="1:13" x14ac:dyDescent="0.25">
      <c r="A27" s="1">
        <v>2009</v>
      </c>
      <c r="B27" t="s">
        <v>343</v>
      </c>
      <c r="G27" s="1">
        <v>1994</v>
      </c>
      <c r="H27" s="1" t="s">
        <v>125</v>
      </c>
    </row>
    <row r="28" spans="1:13" x14ac:dyDescent="0.25">
      <c r="A28" s="1">
        <v>2008</v>
      </c>
      <c r="B28" t="s">
        <v>358</v>
      </c>
      <c r="G28" s="1">
        <v>1993</v>
      </c>
      <c r="H28" t="s">
        <v>123</v>
      </c>
    </row>
    <row r="29" spans="1:13" x14ac:dyDescent="0.25">
      <c r="A29" s="1">
        <v>2007</v>
      </c>
      <c r="B29" t="s">
        <v>343</v>
      </c>
      <c r="G29" s="1">
        <v>1992</v>
      </c>
      <c r="H29" t="s">
        <v>130</v>
      </c>
    </row>
    <row r="30" spans="1:13" x14ac:dyDescent="0.25">
      <c r="A30" s="1">
        <v>2006</v>
      </c>
      <c r="B30" t="s">
        <v>392</v>
      </c>
      <c r="G30" s="1">
        <v>1991</v>
      </c>
      <c r="H30" t="s">
        <v>120</v>
      </c>
    </row>
    <row r="31" spans="1:13" x14ac:dyDescent="0.25">
      <c r="A31" s="1">
        <v>2005</v>
      </c>
      <c r="B31" t="s">
        <v>329</v>
      </c>
      <c r="G31" s="1">
        <v>1990</v>
      </c>
      <c r="H31" s="1" t="s">
        <v>125</v>
      </c>
    </row>
    <row r="32" spans="1:13" x14ac:dyDescent="0.25">
      <c r="A32" s="1">
        <v>2004</v>
      </c>
      <c r="B32" t="s">
        <v>320</v>
      </c>
      <c r="G32" s="1">
        <v>1989</v>
      </c>
      <c r="H32" s="1" t="s">
        <v>125</v>
      </c>
    </row>
    <row r="33" spans="1:11" x14ac:dyDescent="0.25">
      <c r="A33" s="1">
        <v>2003</v>
      </c>
      <c r="B33" t="s">
        <v>306</v>
      </c>
      <c r="G33" s="1">
        <v>1988</v>
      </c>
      <c r="H33" s="1" t="s">
        <v>125</v>
      </c>
    </row>
    <row r="34" spans="1:11" x14ac:dyDescent="0.25">
      <c r="A34" s="1">
        <v>2002</v>
      </c>
      <c r="B34" t="s">
        <v>294</v>
      </c>
      <c r="G34" s="1">
        <v>1987</v>
      </c>
      <c r="H34" s="1" t="s">
        <v>125</v>
      </c>
    </row>
    <row r="35" spans="1:11" x14ac:dyDescent="0.25">
      <c r="A35" s="1">
        <v>2001</v>
      </c>
      <c r="B35" t="s">
        <v>1</v>
      </c>
      <c r="G35" s="1">
        <v>1986</v>
      </c>
      <c r="H35" t="s">
        <v>123</v>
      </c>
    </row>
    <row r="36" spans="1:11" x14ac:dyDescent="0.25">
      <c r="A36" s="1">
        <v>2000</v>
      </c>
      <c r="B36" t="s">
        <v>1</v>
      </c>
      <c r="G36" s="1">
        <v>1985</v>
      </c>
      <c r="H36" s="1"/>
      <c r="J36" t="s">
        <v>121</v>
      </c>
    </row>
    <row r="37" spans="1:11" x14ac:dyDescent="0.25">
      <c r="A37" s="1">
        <v>1999</v>
      </c>
      <c r="B37" t="s">
        <v>32</v>
      </c>
      <c r="G37" s="1">
        <v>1984</v>
      </c>
      <c r="H37" t="s">
        <v>120</v>
      </c>
    </row>
    <row r="38" spans="1:11" x14ac:dyDescent="0.25">
      <c r="A38" s="1">
        <v>1998</v>
      </c>
      <c r="B38" t="s">
        <v>43</v>
      </c>
      <c r="G38" s="1">
        <v>1983</v>
      </c>
      <c r="J38" t="s">
        <v>95</v>
      </c>
    </row>
    <row r="39" spans="1:11" x14ac:dyDescent="0.25">
      <c r="A39" s="1">
        <v>1997</v>
      </c>
      <c r="B39" t="s">
        <v>388</v>
      </c>
      <c r="G39" s="1">
        <v>1982</v>
      </c>
    </row>
    <row r="40" spans="1:11" x14ac:dyDescent="0.25">
      <c r="A40" s="1">
        <v>1996</v>
      </c>
      <c r="G40" s="1">
        <v>1982</v>
      </c>
      <c r="H40" s="3" t="s">
        <v>117</v>
      </c>
    </row>
    <row r="41" spans="1:11" x14ac:dyDescent="0.25">
      <c r="A41" s="1">
        <v>1995</v>
      </c>
      <c r="G41" s="1"/>
    </row>
    <row r="42" spans="1:11" x14ac:dyDescent="0.25">
      <c r="A42" s="1">
        <v>1994</v>
      </c>
      <c r="B42" s="1" t="s">
        <v>125</v>
      </c>
      <c r="G42" t="s">
        <v>35</v>
      </c>
      <c r="H42" s="1">
        <f>SUM(H10:H39)</f>
        <v>609</v>
      </c>
      <c r="I42" s="1">
        <f>SUM(I10:I39)</f>
        <v>641</v>
      </c>
      <c r="J42" s="9">
        <f>H42/(H42+I42)</f>
        <v>0.48720000000000002</v>
      </c>
    </row>
    <row r="43" spans="1:11" x14ac:dyDescent="0.25">
      <c r="A43" s="1">
        <v>1993</v>
      </c>
      <c r="B43" t="s">
        <v>123</v>
      </c>
      <c r="G43" s="3" t="s">
        <v>332</v>
      </c>
    </row>
    <row r="44" spans="1:11" x14ac:dyDescent="0.25">
      <c r="A44" s="1">
        <v>1992</v>
      </c>
      <c r="B44" t="s">
        <v>130</v>
      </c>
      <c r="G44" s="1"/>
    </row>
    <row r="45" spans="1:11" x14ac:dyDescent="0.25">
      <c r="A45" s="1">
        <v>1991</v>
      </c>
      <c r="B45" t="s">
        <v>120</v>
      </c>
      <c r="H45" s="30"/>
      <c r="I45" s="15" t="s">
        <v>96</v>
      </c>
      <c r="J45" s="30"/>
      <c r="K45" s="12"/>
    </row>
    <row r="46" spans="1:11" x14ac:dyDescent="0.25">
      <c r="A46" s="1">
        <v>1990</v>
      </c>
      <c r="B46" s="1" t="s">
        <v>125</v>
      </c>
      <c r="H46" s="12" t="s">
        <v>99</v>
      </c>
      <c r="I46" s="15" t="s">
        <v>97</v>
      </c>
      <c r="J46" s="30"/>
      <c r="K46" s="12"/>
    </row>
    <row r="47" spans="1:11" x14ac:dyDescent="0.25">
      <c r="A47" s="1">
        <v>1989</v>
      </c>
      <c r="B47" s="1" t="s">
        <v>125</v>
      </c>
      <c r="G47" s="1">
        <v>2012</v>
      </c>
      <c r="H47" s="13" t="s">
        <v>27</v>
      </c>
      <c r="I47" s="15"/>
      <c r="J47" s="30"/>
      <c r="K47" s="31"/>
    </row>
    <row r="48" spans="1:11" x14ac:dyDescent="0.25">
      <c r="A48" s="1">
        <v>1988</v>
      </c>
      <c r="B48" s="1" t="s">
        <v>125</v>
      </c>
      <c r="G48" s="1">
        <v>2011</v>
      </c>
      <c r="H48" s="1" t="s">
        <v>27</v>
      </c>
      <c r="I48" s="1" t="s">
        <v>479</v>
      </c>
      <c r="J48" s="1"/>
    </row>
    <row r="49" spans="1:10" x14ac:dyDescent="0.25">
      <c r="A49" s="1">
        <v>1987</v>
      </c>
      <c r="B49" s="1" t="s">
        <v>125</v>
      </c>
      <c r="G49" s="1">
        <v>2010</v>
      </c>
      <c r="H49" s="1"/>
      <c r="I49" s="1"/>
      <c r="J49" s="1"/>
    </row>
    <row r="50" spans="1:10" x14ac:dyDescent="0.25">
      <c r="A50" s="1">
        <v>1986</v>
      </c>
      <c r="B50" t="s">
        <v>123</v>
      </c>
      <c r="G50" s="1">
        <v>2009</v>
      </c>
      <c r="H50" s="1"/>
      <c r="I50" s="1"/>
      <c r="J50" s="1"/>
    </row>
    <row r="51" spans="1:10" x14ac:dyDescent="0.25">
      <c r="A51" s="1">
        <v>1985</v>
      </c>
      <c r="G51" s="1">
        <v>2008</v>
      </c>
      <c r="H51" s="1"/>
      <c r="I51" s="1"/>
      <c r="J51" s="1"/>
    </row>
    <row r="52" spans="1:10" x14ac:dyDescent="0.25">
      <c r="A52" s="1">
        <v>1984</v>
      </c>
      <c r="B52" t="s">
        <v>120</v>
      </c>
      <c r="G52" s="1">
        <v>2007</v>
      </c>
      <c r="H52" s="1"/>
      <c r="I52" s="1"/>
      <c r="J52" s="1"/>
    </row>
    <row r="53" spans="1:10" x14ac:dyDescent="0.25">
      <c r="A53" s="1">
        <v>1983</v>
      </c>
      <c r="B53" t="s">
        <v>116</v>
      </c>
      <c r="G53" s="1">
        <v>2006</v>
      </c>
      <c r="H53" s="1"/>
      <c r="I53" s="1"/>
      <c r="J53" s="1"/>
    </row>
    <row r="54" spans="1:10" x14ac:dyDescent="0.25">
      <c r="A54" s="1">
        <v>1982</v>
      </c>
      <c r="B54" t="s">
        <v>116</v>
      </c>
      <c r="G54" s="1">
        <v>2005</v>
      </c>
      <c r="H54" s="1"/>
      <c r="I54" s="1"/>
      <c r="J54" s="1"/>
    </row>
    <row r="55" spans="1:10" x14ac:dyDescent="0.25">
      <c r="A55" s="1">
        <v>1982</v>
      </c>
      <c r="B55" s="3" t="s">
        <v>117</v>
      </c>
      <c r="G55" s="1">
        <v>2004</v>
      </c>
      <c r="H55" s="1"/>
      <c r="I55" s="1"/>
      <c r="J55" s="1"/>
    </row>
    <row r="56" spans="1:10" x14ac:dyDescent="0.25">
      <c r="G56" s="1">
        <v>2003</v>
      </c>
      <c r="H56" s="1"/>
      <c r="I56" s="1"/>
      <c r="J56" s="1"/>
    </row>
    <row r="57" spans="1:10" x14ac:dyDescent="0.25">
      <c r="A57" s="12" t="s">
        <v>137</v>
      </c>
      <c r="G57" s="1">
        <v>2002</v>
      </c>
      <c r="H57" s="1"/>
      <c r="I57" s="1"/>
      <c r="J57" s="1"/>
    </row>
    <row r="58" spans="1:10" x14ac:dyDescent="0.25">
      <c r="A58" s="67">
        <v>2018</v>
      </c>
      <c r="B58" t="s">
        <v>711</v>
      </c>
      <c r="G58" s="1">
        <v>2001</v>
      </c>
      <c r="H58" s="1" t="s">
        <v>31</v>
      </c>
      <c r="I58" t="s">
        <v>1</v>
      </c>
      <c r="J58" s="1"/>
    </row>
    <row r="59" spans="1:10" x14ac:dyDescent="0.25">
      <c r="A59" s="13">
        <v>2017</v>
      </c>
      <c r="B59" t="s">
        <v>705</v>
      </c>
      <c r="G59" s="1">
        <v>2000</v>
      </c>
      <c r="H59" s="1" t="s">
        <v>30</v>
      </c>
      <c r="I59" t="s">
        <v>1</v>
      </c>
      <c r="J59" s="1"/>
    </row>
    <row r="60" spans="1:10" x14ac:dyDescent="0.25">
      <c r="A60" s="13">
        <v>2016</v>
      </c>
      <c r="B60" t="s">
        <v>671</v>
      </c>
      <c r="G60" s="1">
        <v>1999</v>
      </c>
      <c r="H60" s="1"/>
      <c r="I60" s="1"/>
      <c r="J60" s="1"/>
    </row>
    <row r="61" spans="1:10" x14ac:dyDescent="0.25">
      <c r="A61" s="13">
        <v>2015</v>
      </c>
      <c r="B61" t="s">
        <v>640</v>
      </c>
      <c r="G61" s="1">
        <v>1998</v>
      </c>
      <c r="H61" s="1" t="s">
        <v>33</v>
      </c>
      <c r="I61" t="s">
        <v>32</v>
      </c>
      <c r="J61" s="1"/>
    </row>
    <row r="62" spans="1:10" x14ac:dyDescent="0.25">
      <c r="A62" s="13">
        <v>2014</v>
      </c>
      <c r="B62" t="s">
        <v>639</v>
      </c>
      <c r="G62" s="1">
        <v>1997</v>
      </c>
      <c r="H62" s="1"/>
      <c r="I62" s="1"/>
      <c r="J62" s="1"/>
    </row>
    <row r="63" spans="1:10" x14ac:dyDescent="0.25">
      <c r="A63" s="13">
        <v>2013</v>
      </c>
      <c r="B63" t="s">
        <v>583</v>
      </c>
      <c r="G63" s="1">
        <v>1996</v>
      </c>
      <c r="H63" s="1"/>
      <c r="I63" s="1"/>
      <c r="J63" s="1"/>
    </row>
    <row r="64" spans="1:10" x14ac:dyDescent="0.25">
      <c r="A64" s="1">
        <v>2012</v>
      </c>
      <c r="B64" t="s">
        <v>583</v>
      </c>
      <c r="G64" s="1"/>
      <c r="H64" s="1"/>
      <c r="I64" s="1"/>
      <c r="J64" s="1"/>
    </row>
    <row r="65" spans="1:10" x14ac:dyDescent="0.25">
      <c r="A65" s="1">
        <v>2011</v>
      </c>
      <c r="B65" t="s">
        <v>531</v>
      </c>
      <c r="G65" s="1">
        <v>1995</v>
      </c>
      <c r="H65" s="1"/>
      <c r="I65" s="1"/>
      <c r="J65" s="1"/>
    </row>
    <row r="66" spans="1:10" x14ac:dyDescent="0.25">
      <c r="A66" s="1">
        <v>2010</v>
      </c>
      <c r="B66" t="s">
        <v>524</v>
      </c>
      <c r="G66" s="1">
        <v>1994</v>
      </c>
      <c r="H66" s="1"/>
      <c r="I66" s="3"/>
    </row>
    <row r="67" spans="1:10" x14ac:dyDescent="0.25">
      <c r="A67" s="1">
        <v>2009</v>
      </c>
      <c r="B67" t="s">
        <v>538</v>
      </c>
      <c r="G67" s="1">
        <v>1993</v>
      </c>
      <c r="H67" t="s">
        <v>123</v>
      </c>
      <c r="I67" s="1"/>
      <c r="J67" s="1"/>
    </row>
    <row r="68" spans="1:10" x14ac:dyDescent="0.25">
      <c r="A68" s="1">
        <v>2008</v>
      </c>
      <c r="B68" t="s">
        <v>358</v>
      </c>
      <c r="G68" s="1">
        <v>1992</v>
      </c>
      <c r="H68" t="s">
        <v>130</v>
      </c>
      <c r="I68" s="1"/>
      <c r="J68" s="1"/>
    </row>
    <row r="69" spans="1:10" x14ac:dyDescent="0.25">
      <c r="A69" s="1">
        <v>2007</v>
      </c>
      <c r="B69" t="s">
        <v>344</v>
      </c>
      <c r="G69" s="1">
        <v>1991</v>
      </c>
      <c r="H69" t="s">
        <v>120</v>
      </c>
      <c r="I69" s="1"/>
      <c r="J69" s="1"/>
    </row>
    <row r="70" spans="1:10" x14ac:dyDescent="0.25">
      <c r="A70" s="1">
        <v>2006</v>
      </c>
      <c r="B70" t="s">
        <v>392</v>
      </c>
      <c r="G70" s="1">
        <v>1990</v>
      </c>
      <c r="H70" s="1"/>
      <c r="I70" s="1"/>
    </row>
    <row r="71" spans="1:10" x14ac:dyDescent="0.25">
      <c r="A71" s="1">
        <v>2005</v>
      </c>
      <c r="B71" t="s">
        <v>328</v>
      </c>
      <c r="G71" s="1">
        <v>1989</v>
      </c>
      <c r="H71" s="1" t="s">
        <v>125</v>
      </c>
      <c r="I71" s="1"/>
    </row>
    <row r="72" spans="1:10" x14ac:dyDescent="0.25">
      <c r="A72" s="1">
        <v>2004</v>
      </c>
      <c r="B72" t="s">
        <v>321</v>
      </c>
      <c r="G72" s="1">
        <v>1988</v>
      </c>
      <c r="H72" s="1" t="s">
        <v>125</v>
      </c>
      <c r="I72" s="1"/>
    </row>
    <row r="73" spans="1:10" x14ac:dyDescent="0.25">
      <c r="A73" s="1">
        <v>2003</v>
      </c>
      <c r="B73" t="s">
        <v>76</v>
      </c>
      <c r="G73" s="1">
        <v>1987</v>
      </c>
      <c r="H73" s="1" t="s">
        <v>125</v>
      </c>
      <c r="I73" s="1"/>
    </row>
    <row r="74" spans="1:10" x14ac:dyDescent="0.25">
      <c r="A74" s="1">
        <v>2002</v>
      </c>
      <c r="B74" t="s">
        <v>59</v>
      </c>
      <c r="G74" s="1">
        <v>1986</v>
      </c>
    </row>
    <row r="75" spans="1:10" x14ac:dyDescent="0.25">
      <c r="A75" s="1">
        <v>2001</v>
      </c>
      <c r="B75" t="s">
        <v>79</v>
      </c>
      <c r="G75" s="1">
        <v>1985</v>
      </c>
      <c r="H75" s="1"/>
      <c r="I75" s="1"/>
    </row>
    <row r="76" spans="1:10" x14ac:dyDescent="0.25">
      <c r="A76" s="1">
        <v>2000</v>
      </c>
      <c r="B76" t="s">
        <v>67</v>
      </c>
      <c r="G76" s="1">
        <v>1984</v>
      </c>
      <c r="H76" t="s">
        <v>120</v>
      </c>
      <c r="I76" s="1"/>
    </row>
    <row r="77" spans="1:10" x14ac:dyDescent="0.25">
      <c r="A77" s="1">
        <v>1999</v>
      </c>
      <c r="B77" t="s">
        <v>153</v>
      </c>
      <c r="G77" s="1">
        <v>1983</v>
      </c>
      <c r="H77" s="1"/>
      <c r="I77" s="3"/>
    </row>
    <row r="78" spans="1:10" x14ac:dyDescent="0.25">
      <c r="A78" s="1">
        <v>1998</v>
      </c>
      <c r="B78" t="s">
        <v>32</v>
      </c>
      <c r="G78" s="1">
        <v>1982</v>
      </c>
      <c r="I78" s="1"/>
    </row>
    <row r="79" spans="1:10" x14ac:dyDescent="0.25">
      <c r="A79" s="1">
        <v>1997</v>
      </c>
      <c r="G79" s="1">
        <v>1982</v>
      </c>
      <c r="H79" s="3" t="s">
        <v>117</v>
      </c>
      <c r="I79" s="1"/>
    </row>
    <row r="80" spans="1:10" x14ac:dyDescent="0.25">
      <c r="A80" s="1">
        <v>1996</v>
      </c>
      <c r="G80" s="1"/>
      <c r="H80" s="1"/>
      <c r="I80" s="1"/>
    </row>
    <row r="81" spans="1:10" x14ac:dyDescent="0.25">
      <c r="A81" s="1">
        <v>1995</v>
      </c>
      <c r="B81" t="s">
        <v>138</v>
      </c>
      <c r="G81" s="1"/>
      <c r="H81" s="1"/>
      <c r="I81" s="3"/>
    </row>
    <row r="82" spans="1:10" x14ac:dyDescent="0.25">
      <c r="A82" s="1">
        <v>1994</v>
      </c>
      <c r="B82" s="1" t="s">
        <v>125</v>
      </c>
      <c r="G82" s="12" t="s">
        <v>501</v>
      </c>
    </row>
    <row r="83" spans="1:10" x14ac:dyDescent="0.25">
      <c r="A83" s="1">
        <v>1993</v>
      </c>
      <c r="B83" t="s">
        <v>123</v>
      </c>
      <c r="H83" s="28" t="s">
        <v>37</v>
      </c>
      <c r="I83" s="28" t="s">
        <v>38</v>
      </c>
      <c r="J83" s="28" t="s">
        <v>39</v>
      </c>
    </row>
    <row r="84" spans="1:10" x14ac:dyDescent="0.25">
      <c r="A84" s="1">
        <v>1992</v>
      </c>
      <c r="B84" t="s">
        <v>130</v>
      </c>
      <c r="G84" s="1">
        <v>2018</v>
      </c>
      <c r="H84" s="48" t="s">
        <v>33</v>
      </c>
      <c r="I84" s="48" t="s">
        <v>33</v>
      </c>
      <c r="J84" s="32"/>
    </row>
    <row r="85" spans="1:10" x14ac:dyDescent="0.25">
      <c r="A85" s="1">
        <v>1991</v>
      </c>
      <c r="B85" t="s">
        <v>120</v>
      </c>
      <c r="G85" s="1">
        <v>2016</v>
      </c>
      <c r="H85" s="48" t="s">
        <v>33</v>
      </c>
      <c r="I85" s="48" t="s">
        <v>88</v>
      </c>
      <c r="J85" s="32"/>
    </row>
    <row r="86" spans="1:10" x14ac:dyDescent="0.25">
      <c r="A86" s="1">
        <v>1990</v>
      </c>
      <c r="B86" s="1" t="s">
        <v>125</v>
      </c>
      <c r="G86" s="1">
        <v>2015</v>
      </c>
      <c r="H86" s="48" t="s">
        <v>125</v>
      </c>
      <c r="I86" s="32"/>
      <c r="J86" s="32"/>
    </row>
    <row r="87" spans="1:10" x14ac:dyDescent="0.25">
      <c r="A87" s="1">
        <v>1989</v>
      </c>
      <c r="B87" s="1" t="s">
        <v>125</v>
      </c>
      <c r="G87" s="1">
        <v>2014</v>
      </c>
      <c r="H87" s="48" t="s">
        <v>125</v>
      </c>
      <c r="I87" s="32"/>
      <c r="J87" s="32"/>
    </row>
    <row r="88" spans="1:10" x14ac:dyDescent="0.25">
      <c r="A88" s="1">
        <v>1988</v>
      </c>
      <c r="B88" s="1" t="s">
        <v>125</v>
      </c>
      <c r="G88" s="1">
        <v>2013</v>
      </c>
      <c r="H88" s="48" t="s">
        <v>125</v>
      </c>
      <c r="I88" s="32"/>
      <c r="J88" s="32"/>
    </row>
    <row r="89" spans="1:10" x14ac:dyDescent="0.25">
      <c r="A89" s="1">
        <v>1987</v>
      </c>
      <c r="B89" s="1" t="s">
        <v>125</v>
      </c>
      <c r="G89" s="1">
        <v>2012</v>
      </c>
      <c r="H89" s="48" t="s">
        <v>125</v>
      </c>
      <c r="I89" s="32"/>
      <c r="J89" s="32"/>
    </row>
    <row r="90" spans="1:10" x14ac:dyDescent="0.25">
      <c r="A90" s="1">
        <v>1986</v>
      </c>
      <c r="G90" s="1">
        <v>2011</v>
      </c>
      <c r="H90" s="1" t="s">
        <v>31</v>
      </c>
      <c r="I90" s="1" t="s">
        <v>28</v>
      </c>
      <c r="J90" s="1"/>
    </row>
    <row r="91" spans="1:10" x14ac:dyDescent="0.25">
      <c r="A91" s="1">
        <v>1985</v>
      </c>
      <c r="G91" s="1">
        <v>2010</v>
      </c>
      <c r="H91" s="1" t="s">
        <v>28</v>
      </c>
      <c r="I91" s="1"/>
      <c r="J91" s="1"/>
    </row>
    <row r="92" spans="1:10" x14ac:dyDescent="0.25">
      <c r="A92" s="1">
        <v>1984</v>
      </c>
      <c r="B92" t="s">
        <v>120</v>
      </c>
      <c r="G92" s="1">
        <v>2009</v>
      </c>
      <c r="H92" s="1"/>
      <c r="I92" s="1"/>
      <c r="J92" s="1"/>
    </row>
    <row r="93" spans="1:10" x14ac:dyDescent="0.25">
      <c r="A93" s="1">
        <v>1983</v>
      </c>
      <c r="G93" s="1">
        <v>2008</v>
      </c>
      <c r="H93" s="1" t="s">
        <v>125</v>
      </c>
      <c r="I93" s="1"/>
      <c r="J93" s="1"/>
    </row>
    <row r="94" spans="1:10" x14ac:dyDescent="0.25">
      <c r="A94" s="1">
        <v>1982</v>
      </c>
      <c r="G94" s="1">
        <v>2007</v>
      </c>
      <c r="H94" s="1" t="s">
        <v>125</v>
      </c>
      <c r="I94" s="1"/>
      <c r="J94" s="1"/>
    </row>
    <row r="95" spans="1:10" x14ac:dyDescent="0.25">
      <c r="A95" s="1">
        <v>1982</v>
      </c>
      <c r="B95" s="3" t="s">
        <v>117</v>
      </c>
      <c r="G95" s="1">
        <v>2006</v>
      </c>
      <c r="H95" s="1" t="s">
        <v>29</v>
      </c>
      <c r="I95" s="1"/>
      <c r="J95" s="1"/>
    </row>
    <row r="96" spans="1:10" x14ac:dyDescent="0.25">
      <c r="G96" s="1">
        <v>2005</v>
      </c>
      <c r="H96" s="1" t="s">
        <v>29</v>
      </c>
      <c r="I96" s="1"/>
      <c r="J96" s="1"/>
    </row>
    <row r="97" spans="1:10" x14ac:dyDescent="0.25">
      <c r="A97" s="12" t="s">
        <v>16</v>
      </c>
      <c r="G97" s="1">
        <v>2004</v>
      </c>
      <c r="H97" s="1" t="s">
        <v>28</v>
      </c>
      <c r="I97" s="1"/>
      <c r="J97" s="1"/>
    </row>
    <row r="98" spans="1:10" x14ac:dyDescent="0.25">
      <c r="A98" s="31"/>
      <c r="G98" s="1">
        <v>2003</v>
      </c>
      <c r="H98" s="1" t="s">
        <v>27</v>
      </c>
      <c r="I98" s="1"/>
      <c r="J98" s="1"/>
    </row>
    <row r="99" spans="1:10" x14ac:dyDescent="0.25">
      <c r="A99" s="13">
        <v>2013</v>
      </c>
      <c r="B99" t="s">
        <v>479</v>
      </c>
      <c r="D99" s="1"/>
      <c r="E99" s="2"/>
      <c r="G99" s="1">
        <v>2002</v>
      </c>
      <c r="H99" s="1" t="s">
        <v>27</v>
      </c>
      <c r="I99" s="1" t="s">
        <v>26</v>
      </c>
      <c r="J99" s="1" t="s">
        <v>29</v>
      </c>
    </row>
    <row r="100" spans="1:10" x14ac:dyDescent="0.25">
      <c r="A100" s="31"/>
      <c r="B100" t="s">
        <v>583</v>
      </c>
      <c r="D100" s="1"/>
      <c r="E100" s="2"/>
      <c r="G100" s="1">
        <v>2001</v>
      </c>
      <c r="H100" s="1" t="s">
        <v>132</v>
      </c>
      <c r="I100" s="1" t="s">
        <v>19</v>
      </c>
      <c r="J100" s="1" t="s">
        <v>26</v>
      </c>
    </row>
    <row r="101" spans="1:10" x14ac:dyDescent="0.25">
      <c r="A101" s="1">
        <v>2012</v>
      </c>
      <c r="B101" t="s">
        <v>479</v>
      </c>
      <c r="D101" s="1" t="s">
        <v>31</v>
      </c>
      <c r="E101" s="2">
        <v>0.81388888888888899</v>
      </c>
      <c r="G101" s="1">
        <v>2000</v>
      </c>
      <c r="H101" s="1" t="s">
        <v>132</v>
      </c>
      <c r="I101" s="1" t="s">
        <v>19</v>
      </c>
      <c r="J101" s="1" t="s">
        <v>28</v>
      </c>
    </row>
    <row r="102" spans="1:10" x14ac:dyDescent="0.25">
      <c r="A102" s="1"/>
      <c r="B102" t="s">
        <v>583</v>
      </c>
      <c r="D102" s="1" t="s">
        <v>532</v>
      </c>
      <c r="E102" s="2">
        <v>0.90902777777777777</v>
      </c>
      <c r="G102" s="1">
        <v>1999</v>
      </c>
      <c r="H102" s="1" t="s">
        <v>26</v>
      </c>
      <c r="I102" s="1"/>
      <c r="J102" s="1"/>
    </row>
    <row r="103" spans="1:10" x14ac:dyDescent="0.25">
      <c r="A103" s="13">
        <v>2011</v>
      </c>
      <c r="B103" t="s">
        <v>479</v>
      </c>
      <c r="E103" s="34"/>
      <c r="G103" s="1">
        <v>1998</v>
      </c>
      <c r="H103" s="1"/>
      <c r="I103" s="1"/>
      <c r="J103" s="1"/>
    </row>
    <row r="104" spans="1:10" x14ac:dyDescent="0.25">
      <c r="A104" s="1"/>
      <c r="B104" t="s">
        <v>480</v>
      </c>
      <c r="D104" s="1" t="s">
        <v>533</v>
      </c>
      <c r="E104" s="2">
        <v>0.8881944444444444</v>
      </c>
      <c r="G104" s="1">
        <v>1997</v>
      </c>
      <c r="H104" s="1"/>
      <c r="I104" s="1"/>
      <c r="J104" s="1"/>
    </row>
    <row r="105" spans="1:10" x14ac:dyDescent="0.25">
      <c r="A105" s="1">
        <v>2010</v>
      </c>
      <c r="B105" t="s">
        <v>479</v>
      </c>
      <c r="D105" s="1"/>
      <c r="E105" s="1"/>
      <c r="G105" s="1">
        <v>1996</v>
      </c>
      <c r="H105" s="1" t="s">
        <v>31</v>
      </c>
      <c r="I105" s="1" t="s">
        <v>28</v>
      </c>
      <c r="J105" s="1"/>
    </row>
    <row r="106" spans="1:10" x14ac:dyDescent="0.25">
      <c r="B106" t="s">
        <v>480</v>
      </c>
      <c r="D106" s="1"/>
      <c r="E106" s="1"/>
      <c r="G106" s="1">
        <v>1995</v>
      </c>
      <c r="H106" s="1" t="s">
        <v>28</v>
      </c>
      <c r="I106" s="1"/>
      <c r="J106" s="1"/>
    </row>
    <row r="107" spans="1:10" x14ac:dyDescent="0.25">
      <c r="A107" s="1">
        <v>2009</v>
      </c>
      <c r="D107" s="1"/>
      <c r="E107" s="1"/>
      <c r="G107" s="1">
        <v>1994</v>
      </c>
      <c r="H107" s="1" t="s">
        <v>125</v>
      </c>
      <c r="I107" s="1"/>
      <c r="J107" s="1"/>
    </row>
    <row r="108" spans="1:10" x14ac:dyDescent="0.25">
      <c r="A108" s="1">
        <v>2008</v>
      </c>
      <c r="D108" s="1"/>
      <c r="E108" s="1"/>
      <c r="G108" s="1">
        <v>1993</v>
      </c>
      <c r="H108" t="s">
        <v>123</v>
      </c>
      <c r="I108" s="1"/>
      <c r="J108" s="1"/>
    </row>
    <row r="109" spans="1:10" x14ac:dyDescent="0.25">
      <c r="A109" s="1">
        <v>2007</v>
      </c>
      <c r="D109" s="1"/>
      <c r="E109" s="1"/>
      <c r="G109" s="1">
        <v>1992</v>
      </c>
      <c r="H109" t="s">
        <v>130</v>
      </c>
      <c r="I109" s="1"/>
      <c r="J109" s="1"/>
    </row>
    <row r="110" spans="1:10" x14ac:dyDescent="0.25">
      <c r="A110" s="1">
        <v>2006</v>
      </c>
      <c r="D110" s="1" t="s">
        <v>307</v>
      </c>
      <c r="E110" s="1"/>
      <c r="G110" s="1">
        <v>1991</v>
      </c>
      <c r="H110" t="s">
        <v>120</v>
      </c>
      <c r="I110" s="1"/>
      <c r="J110" s="1"/>
    </row>
    <row r="111" spans="1:10" x14ac:dyDescent="0.25">
      <c r="A111" s="1">
        <v>2005</v>
      </c>
      <c r="D111" s="1" t="s">
        <v>80</v>
      </c>
      <c r="E111" s="2">
        <v>0.88888888888888884</v>
      </c>
      <c r="G111" s="1">
        <v>1990</v>
      </c>
      <c r="H111" s="1" t="s">
        <v>125</v>
      </c>
      <c r="I111" s="1"/>
      <c r="J111" s="1"/>
    </row>
    <row r="112" spans="1:10" x14ac:dyDescent="0.25">
      <c r="A112" s="1">
        <v>2004</v>
      </c>
      <c r="D112" s="1" t="s">
        <v>58</v>
      </c>
      <c r="E112" s="2">
        <v>0.9194444444444444</v>
      </c>
      <c r="G112" s="1">
        <v>1989</v>
      </c>
      <c r="H112" s="1" t="s">
        <v>125</v>
      </c>
      <c r="I112" s="1"/>
      <c r="J112" s="1"/>
    </row>
    <row r="113" spans="1:10" x14ac:dyDescent="0.25">
      <c r="A113" s="1">
        <v>2003</v>
      </c>
      <c r="B113" t="s">
        <v>56</v>
      </c>
      <c r="D113" s="1" t="s">
        <v>81</v>
      </c>
      <c r="E113" s="2">
        <v>0.94374999999999998</v>
      </c>
      <c r="G113" s="1">
        <v>1988</v>
      </c>
      <c r="H113" s="1" t="s">
        <v>125</v>
      </c>
      <c r="I113" s="1"/>
      <c r="J113" s="1"/>
    </row>
    <row r="114" spans="1:10" x14ac:dyDescent="0.25">
      <c r="A114" s="1">
        <v>2002</v>
      </c>
      <c r="B114" t="s">
        <v>79</v>
      </c>
      <c r="D114" s="1" t="s">
        <v>82</v>
      </c>
      <c r="E114" s="2">
        <v>0.9506944444444444</v>
      </c>
      <c r="G114" s="1">
        <v>1987</v>
      </c>
      <c r="H114" s="1" t="s">
        <v>125</v>
      </c>
      <c r="I114" s="1"/>
      <c r="J114" s="1"/>
    </row>
    <row r="115" spans="1:10" x14ac:dyDescent="0.25">
      <c r="A115" s="1"/>
      <c r="B115" t="s">
        <v>59</v>
      </c>
      <c r="D115" s="1" t="s">
        <v>83</v>
      </c>
      <c r="E115" s="2">
        <v>0.95624999999999993</v>
      </c>
      <c r="G115" s="1">
        <v>1986</v>
      </c>
      <c r="H115" t="s">
        <v>123</v>
      </c>
      <c r="I115" s="1"/>
      <c r="J115" s="1"/>
    </row>
    <row r="116" spans="1:10" x14ac:dyDescent="0.25">
      <c r="A116" s="1"/>
      <c r="B116" t="s">
        <v>76</v>
      </c>
      <c r="D116" s="2" t="s">
        <v>85</v>
      </c>
      <c r="E116" s="2">
        <v>0.97499999999999998</v>
      </c>
      <c r="G116" s="1">
        <v>1985</v>
      </c>
      <c r="H116" s="1" t="s">
        <v>31</v>
      </c>
      <c r="I116" s="1"/>
      <c r="J116" s="1"/>
    </row>
    <row r="117" spans="1:10" x14ac:dyDescent="0.25">
      <c r="A117" s="1"/>
      <c r="B117" t="s">
        <v>54</v>
      </c>
      <c r="D117" s="1" t="s">
        <v>87</v>
      </c>
      <c r="E117" s="2">
        <v>0.98333333333333339</v>
      </c>
      <c r="G117" s="1">
        <v>1984</v>
      </c>
      <c r="H117" t="s">
        <v>120</v>
      </c>
    </row>
    <row r="118" spans="1:10" x14ac:dyDescent="0.25">
      <c r="A118" s="1"/>
      <c r="B118" t="s">
        <v>72</v>
      </c>
      <c r="D118" s="1" t="s">
        <v>30</v>
      </c>
      <c r="E118" s="2">
        <v>0.84583333333333333</v>
      </c>
      <c r="G118" s="1">
        <v>1983</v>
      </c>
    </row>
    <row r="119" spans="1:10" x14ac:dyDescent="0.25">
      <c r="A119" s="1"/>
      <c r="B119" t="s">
        <v>84</v>
      </c>
      <c r="D119" s="1" t="s">
        <v>68</v>
      </c>
      <c r="E119" s="2">
        <v>0.89166666666666661</v>
      </c>
      <c r="G119" s="1">
        <v>1982</v>
      </c>
      <c r="H119" t="s">
        <v>27</v>
      </c>
    </row>
    <row r="120" spans="1:10" x14ac:dyDescent="0.25">
      <c r="A120" s="1"/>
      <c r="B120" t="s">
        <v>86</v>
      </c>
      <c r="D120" s="1" t="s">
        <v>71</v>
      </c>
      <c r="E120" s="2">
        <v>0.8979166666666667</v>
      </c>
      <c r="G120" s="1">
        <v>1982</v>
      </c>
      <c r="H120" s="3" t="s">
        <v>117</v>
      </c>
    </row>
    <row r="121" spans="1:10" x14ac:dyDescent="0.25">
      <c r="A121" s="1">
        <v>2001</v>
      </c>
      <c r="B121" t="s">
        <v>1</v>
      </c>
      <c r="D121" s="1" t="s">
        <v>73</v>
      </c>
      <c r="E121" s="2">
        <v>0.90833333333333333</v>
      </c>
    </row>
    <row r="122" spans="1:10" x14ac:dyDescent="0.25">
      <c r="B122" t="s">
        <v>67</v>
      </c>
      <c r="D122" s="1" t="s">
        <v>75</v>
      </c>
      <c r="E122" s="2">
        <v>0.91041666666666676</v>
      </c>
    </row>
    <row r="123" spans="1:10" x14ac:dyDescent="0.25">
      <c r="B123" t="s">
        <v>69</v>
      </c>
      <c r="C123" t="s">
        <v>70</v>
      </c>
      <c r="D123" s="1" t="s">
        <v>77</v>
      </c>
      <c r="E123" s="2">
        <v>0.93888888888888899</v>
      </c>
    </row>
    <row r="124" spans="1:10" x14ac:dyDescent="0.25">
      <c r="B124" t="s">
        <v>72</v>
      </c>
      <c r="C124" t="s">
        <v>715</v>
      </c>
      <c r="D124" s="1" t="s">
        <v>78</v>
      </c>
      <c r="E124" s="2">
        <v>0.97986111111111107</v>
      </c>
    </row>
    <row r="125" spans="1:10" x14ac:dyDescent="0.25">
      <c r="B125" t="s">
        <v>74</v>
      </c>
      <c r="D125" s="1" t="s">
        <v>53</v>
      </c>
      <c r="E125" s="2">
        <v>0.84583333333333333</v>
      </c>
    </row>
    <row r="126" spans="1:10" x14ac:dyDescent="0.25">
      <c r="B126" t="s">
        <v>76</v>
      </c>
      <c r="C126" t="s">
        <v>716</v>
      </c>
      <c r="D126" s="1" t="s">
        <v>55</v>
      </c>
      <c r="E126" s="2">
        <v>0.86597222222222225</v>
      </c>
    </row>
    <row r="127" spans="1:10" x14ac:dyDescent="0.25">
      <c r="B127" t="s">
        <v>59</v>
      </c>
      <c r="D127" s="1" t="s">
        <v>57</v>
      </c>
      <c r="E127" s="2">
        <v>0.88958333333333339</v>
      </c>
    </row>
    <row r="128" spans="1:10" x14ac:dyDescent="0.25">
      <c r="A128" s="1">
        <v>2000</v>
      </c>
      <c r="B128" t="s">
        <v>1</v>
      </c>
      <c r="D128" s="1" t="s">
        <v>58</v>
      </c>
      <c r="E128" s="2">
        <v>0.89583333333333337</v>
      </c>
    </row>
    <row r="129" spans="1:5" x14ac:dyDescent="0.25">
      <c r="A129" s="1"/>
      <c r="B129" t="s">
        <v>54</v>
      </c>
      <c r="D129" s="1" t="s">
        <v>60</v>
      </c>
      <c r="E129" s="2">
        <v>0.92708333333333337</v>
      </c>
    </row>
    <row r="130" spans="1:5" x14ac:dyDescent="0.25">
      <c r="A130" s="1"/>
      <c r="B130" t="s">
        <v>56</v>
      </c>
      <c r="D130" s="1" t="s">
        <v>62</v>
      </c>
      <c r="E130" s="7" t="s">
        <v>65</v>
      </c>
    </row>
    <row r="131" spans="1:5" x14ac:dyDescent="0.25">
      <c r="A131" s="1"/>
      <c r="B131" t="s">
        <v>63</v>
      </c>
      <c r="D131" s="1" t="s">
        <v>64</v>
      </c>
      <c r="E131" s="7" t="s">
        <v>66</v>
      </c>
    </row>
    <row r="132" spans="1:5" x14ac:dyDescent="0.25">
      <c r="A132" s="1"/>
      <c r="B132" t="s">
        <v>59</v>
      </c>
      <c r="D132" s="1" t="s">
        <v>51</v>
      </c>
      <c r="E132" s="2">
        <v>0.87777777777777777</v>
      </c>
    </row>
    <row r="133" spans="1:5" x14ac:dyDescent="0.25">
      <c r="A133" s="1"/>
      <c r="B133" t="s">
        <v>61</v>
      </c>
      <c r="D133" s="1" t="s">
        <v>41</v>
      </c>
      <c r="E133" s="2">
        <v>0.88750000000000007</v>
      </c>
    </row>
    <row r="134" spans="1:5" x14ac:dyDescent="0.25">
      <c r="A134" s="1"/>
      <c r="B134" t="s">
        <v>74</v>
      </c>
      <c r="D134" s="1" t="s">
        <v>49</v>
      </c>
      <c r="E134" s="2">
        <v>0.90277777777777779</v>
      </c>
    </row>
    <row r="135" spans="1:5" x14ac:dyDescent="0.25">
      <c r="A135" s="1">
        <v>1999</v>
      </c>
      <c r="B135" t="s">
        <v>32</v>
      </c>
      <c r="D135" s="1" t="s">
        <v>44</v>
      </c>
    </row>
    <row r="136" spans="1:5" x14ac:dyDescent="0.25">
      <c r="B136" t="s">
        <v>1</v>
      </c>
      <c r="D136" s="1" t="s">
        <v>50</v>
      </c>
      <c r="E136" s="2">
        <v>0.88750000000000007</v>
      </c>
    </row>
    <row r="137" spans="1:5" x14ac:dyDescent="0.25">
      <c r="A137" s="1">
        <v>1998</v>
      </c>
      <c r="B137" t="s">
        <v>43</v>
      </c>
      <c r="D137" s="1" t="s">
        <v>46</v>
      </c>
      <c r="E137" s="2">
        <v>0.86111111111111116</v>
      </c>
    </row>
    <row r="138" spans="1:5" x14ac:dyDescent="0.25">
      <c r="B138" t="s">
        <v>32</v>
      </c>
      <c r="D138" s="1" t="s">
        <v>48</v>
      </c>
    </row>
    <row r="139" spans="1:5" x14ac:dyDescent="0.25">
      <c r="B139" t="s">
        <v>1</v>
      </c>
      <c r="D139" s="1" t="s">
        <v>45</v>
      </c>
      <c r="E139" s="2">
        <v>0.92083333333333339</v>
      </c>
    </row>
    <row r="140" spans="1:5" x14ac:dyDescent="0.25">
      <c r="A140" s="1">
        <v>1997</v>
      </c>
      <c r="B140" t="s">
        <v>43</v>
      </c>
      <c r="D140" s="1" t="s">
        <v>44</v>
      </c>
      <c r="E140" s="2"/>
    </row>
    <row r="141" spans="1:5" x14ac:dyDescent="0.25">
      <c r="B141" t="s">
        <v>47</v>
      </c>
      <c r="D141" s="1"/>
      <c r="E141" s="1"/>
    </row>
    <row r="142" spans="1:5" x14ac:dyDescent="0.25">
      <c r="A142" s="1">
        <v>1996</v>
      </c>
      <c r="B142" t="s">
        <v>43</v>
      </c>
    </row>
    <row r="143" spans="1:5" x14ac:dyDescent="0.25">
      <c r="A143" s="1">
        <v>1995</v>
      </c>
      <c r="B143" t="s">
        <v>43</v>
      </c>
    </row>
    <row r="145" spans="1:1" x14ac:dyDescent="0.25">
      <c r="A145" t="s">
        <v>162</v>
      </c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80" spans="4:11" x14ac:dyDescent="0.25">
      <c r="K180" s="1"/>
    </row>
    <row r="181" spans="4:11" x14ac:dyDescent="0.25">
      <c r="K181" s="1"/>
    </row>
    <row r="182" spans="4:11" x14ac:dyDescent="0.25">
      <c r="K182" s="1"/>
    </row>
    <row r="183" spans="4:11" x14ac:dyDescent="0.25">
      <c r="K183" s="1"/>
    </row>
    <row r="184" spans="4:11" x14ac:dyDescent="0.25">
      <c r="K184" s="1"/>
    </row>
    <row r="185" spans="4:11" x14ac:dyDescent="0.25">
      <c r="K185" s="1"/>
    </row>
    <row r="186" spans="4:11" x14ac:dyDescent="0.25">
      <c r="K186" s="1"/>
    </row>
    <row r="187" spans="4:11" x14ac:dyDescent="0.25">
      <c r="K187" s="1"/>
    </row>
    <row r="188" spans="4:11" x14ac:dyDescent="0.25">
      <c r="D188" s="1"/>
      <c r="E188" s="1"/>
      <c r="K188" s="1"/>
    </row>
    <row r="189" spans="4:11" x14ac:dyDescent="0.25">
      <c r="K189" s="1"/>
    </row>
    <row r="190" spans="4:11" x14ac:dyDescent="0.25">
      <c r="D190" s="1"/>
      <c r="E190" s="1"/>
      <c r="K190" s="1"/>
    </row>
    <row r="191" spans="4:11" x14ac:dyDescent="0.25">
      <c r="D191" s="1"/>
      <c r="E191" s="1"/>
      <c r="K191" s="1"/>
    </row>
    <row r="192" spans="4:11" x14ac:dyDescent="0.25">
      <c r="D192" s="1"/>
      <c r="E192" s="1"/>
      <c r="K192" s="1"/>
    </row>
    <row r="193" spans="4:11" x14ac:dyDescent="0.25">
      <c r="D193" s="1"/>
      <c r="E193" s="1"/>
      <c r="K193" s="1"/>
    </row>
    <row r="194" spans="4:11" x14ac:dyDescent="0.25">
      <c r="D194" s="1"/>
      <c r="E194" s="1"/>
      <c r="K194" s="1"/>
    </row>
    <row r="195" spans="4:11" x14ac:dyDescent="0.25">
      <c r="D195" s="1"/>
      <c r="E195" s="1"/>
      <c r="K195" s="1"/>
    </row>
    <row r="196" spans="4:11" x14ac:dyDescent="0.25">
      <c r="D196" s="1"/>
      <c r="E196" s="1"/>
      <c r="K196" s="1"/>
    </row>
    <row r="197" spans="4:11" x14ac:dyDescent="0.25">
      <c r="D197" s="1"/>
      <c r="E197" s="1"/>
      <c r="F197" s="1"/>
      <c r="K197" s="1"/>
    </row>
    <row r="198" spans="4:11" x14ac:dyDescent="0.25">
      <c r="D198" s="1"/>
      <c r="E198" s="1"/>
      <c r="K198" s="1"/>
    </row>
    <row r="199" spans="4:11" x14ac:dyDescent="0.25">
      <c r="D199" s="1"/>
      <c r="E199" s="1"/>
      <c r="K199" s="1"/>
    </row>
    <row r="200" spans="4:11" x14ac:dyDescent="0.25">
      <c r="D200" s="1"/>
      <c r="E200" s="1"/>
    </row>
    <row r="201" spans="4:11" x14ac:dyDescent="0.25">
      <c r="D201" s="1"/>
      <c r="E201" s="1"/>
    </row>
    <row r="202" spans="4:11" x14ac:dyDescent="0.25">
      <c r="D202" s="1"/>
      <c r="E202" s="1"/>
    </row>
    <row r="203" spans="4:11" x14ac:dyDescent="0.25">
      <c r="D203" s="1"/>
      <c r="E203" s="1"/>
      <c r="F203" s="1"/>
    </row>
    <row r="204" spans="4:11" x14ac:dyDescent="0.25">
      <c r="D204" s="1"/>
      <c r="E204" s="1"/>
      <c r="F204" s="1"/>
    </row>
    <row r="205" spans="4:11" x14ac:dyDescent="0.25">
      <c r="D205" s="1"/>
      <c r="E205" s="1"/>
      <c r="F205" s="1"/>
    </row>
    <row r="206" spans="4:11" x14ac:dyDescent="0.25">
      <c r="D206" s="1"/>
      <c r="E206" s="1"/>
      <c r="F206" s="1"/>
    </row>
    <row r="207" spans="4:11" x14ac:dyDescent="0.25">
      <c r="D207" s="1"/>
      <c r="E207" s="1"/>
      <c r="F207" s="1"/>
    </row>
    <row r="208" spans="4:11" x14ac:dyDescent="0.25">
      <c r="D208" s="1"/>
      <c r="E208" s="1"/>
      <c r="F208" s="1"/>
    </row>
    <row r="209" spans="4:6" x14ac:dyDescent="0.25">
      <c r="D209" s="1"/>
      <c r="E209" s="1"/>
      <c r="F209" s="1"/>
    </row>
    <row r="210" spans="4:6" x14ac:dyDescent="0.25">
      <c r="F210" s="1"/>
    </row>
    <row r="211" spans="4:6" x14ac:dyDescent="0.25">
      <c r="F211" s="1"/>
    </row>
    <row r="212" spans="4:6" x14ac:dyDescent="0.25">
      <c r="F212" s="1"/>
    </row>
    <row r="213" spans="4:6" x14ac:dyDescent="0.25">
      <c r="F213" s="1"/>
    </row>
    <row r="214" spans="4:6" x14ac:dyDescent="0.25">
      <c r="F214" s="1"/>
    </row>
    <row r="215" spans="4:6" x14ac:dyDescent="0.25">
      <c r="F215" s="1"/>
    </row>
    <row r="216" spans="4:6" x14ac:dyDescent="0.25">
      <c r="F216" s="1"/>
    </row>
    <row r="217" spans="4:6" x14ac:dyDescent="0.25">
      <c r="F217" s="1"/>
    </row>
    <row r="218" spans="4:6" x14ac:dyDescent="0.25">
      <c r="F218" s="1"/>
    </row>
    <row r="219" spans="4:6" x14ac:dyDescent="0.25">
      <c r="F219" s="1"/>
    </row>
    <row r="220" spans="4:6" x14ac:dyDescent="0.25">
      <c r="F220" s="1"/>
    </row>
    <row r="227" spans="7:7" x14ac:dyDescent="0.25">
      <c r="G227" s="5"/>
    </row>
  </sheetData>
  <phoneticPr fontId="11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82"/>
  <sheetViews>
    <sheetView workbookViewId="0">
      <selection activeCell="D73" sqref="D73"/>
    </sheetView>
  </sheetViews>
  <sheetFormatPr defaultRowHeight="15" x14ac:dyDescent="0.25"/>
  <cols>
    <col min="3" max="3" width="8.28515625" customWidth="1"/>
    <col min="4" max="4" width="10.85546875" customWidth="1"/>
  </cols>
  <sheetData>
    <row r="3" spans="1:11" x14ac:dyDescent="0.25">
      <c r="A3" s="12" t="s">
        <v>145</v>
      </c>
    </row>
    <row r="4" spans="1:11" x14ac:dyDescent="0.25">
      <c r="A4" t="s">
        <v>146</v>
      </c>
    </row>
    <row r="7" spans="1:11" x14ac:dyDescent="0.25">
      <c r="A7" s="12" t="s">
        <v>111</v>
      </c>
      <c r="B7" s="1"/>
      <c r="C7" s="1"/>
      <c r="K7" s="11"/>
    </row>
    <row r="8" spans="1:11" x14ac:dyDescent="0.25">
      <c r="A8" s="6"/>
      <c r="B8" s="28" t="s">
        <v>90</v>
      </c>
      <c r="C8" s="28" t="s">
        <v>91</v>
      </c>
      <c r="D8" s="11" t="s">
        <v>93</v>
      </c>
      <c r="G8" s="11"/>
      <c r="H8" s="28" t="s">
        <v>94</v>
      </c>
      <c r="I8" s="11" t="s">
        <v>38</v>
      </c>
      <c r="J8" s="11" t="s">
        <v>39</v>
      </c>
      <c r="K8" s="11"/>
    </row>
    <row r="9" spans="1:11" x14ac:dyDescent="0.25">
      <c r="A9" s="13">
        <v>2019</v>
      </c>
      <c r="B9" s="48">
        <v>16</v>
      </c>
      <c r="C9" s="48">
        <v>54</v>
      </c>
      <c r="D9" s="37" t="s">
        <v>503</v>
      </c>
      <c r="G9" s="48">
        <v>2019</v>
      </c>
      <c r="H9" s="48" t="s">
        <v>29</v>
      </c>
      <c r="I9" s="11"/>
      <c r="J9" s="11"/>
      <c r="K9" s="11"/>
    </row>
    <row r="10" spans="1:11" x14ac:dyDescent="0.25">
      <c r="A10" s="67">
        <v>2018</v>
      </c>
      <c r="B10" s="48">
        <v>16</v>
      </c>
      <c r="C10" s="48">
        <v>54</v>
      </c>
      <c r="D10" s="37" t="s">
        <v>503</v>
      </c>
      <c r="E10" s="1"/>
      <c r="G10" s="48">
        <v>2018</v>
      </c>
      <c r="H10" s="48" t="s">
        <v>28</v>
      </c>
      <c r="I10" s="11"/>
      <c r="J10" s="11"/>
      <c r="K10" s="11"/>
    </row>
    <row r="11" spans="1:11" x14ac:dyDescent="0.25">
      <c r="A11" s="67">
        <v>2017</v>
      </c>
      <c r="B11" s="48">
        <v>17</v>
      </c>
      <c r="C11" s="48">
        <v>52</v>
      </c>
      <c r="D11" s="37" t="s">
        <v>503</v>
      </c>
      <c r="E11" s="49"/>
      <c r="G11" s="48">
        <v>2017</v>
      </c>
      <c r="H11" s="48" t="s">
        <v>28</v>
      </c>
      <c r="I11" s="11"/>
      <c r="J11" s="11"/>
      <c r="K11" s="11"/>
    </row>
    <row r="12" spans="1:11" x14ac:dyDescent="0.25">
      <c r="A12" s="13">
        <v>2016</v>
      </c>
      <c r="B12" s="48">
        <v>8</v>
      </c>
      <c r="C12" s="48">
        <v>64</v>
      </c>
      <c r="D12" s="48" t="s">
        <v>503</v>
      </c>
      <c r="G12" s="48">
        <v>2016</v>
      </c>
      <c r="H12" s="48" t="s">
        <v>29</v>
      </c>
      <c r="I12" s="32"/>
      <c r="J12" s="32"/>
      <c r="K12" s="49"/>
    </row>
    <row r="13" spans="1:11" x14ac:dyDescent="0.25">
      <c r="A13" s="13">
        <v>2015</v>
      </c>
      <c r="B13" s="48">
        <v>12</v>
      </c>
      <c r="C13" s="48">
        <v>55</v>
      </c>
      <c r="D13" s="37" t="s">
        <v>635</v>
      </c>
      <c r="E13" s="49"/>
      <c r="G13" s="48">
        <v>2015</v>
      </c>
      <c r="H13" s="48" t="s">
        <v>29</v>
      </c>
      <c r="I13" s="37" t="s">
        <v>634</v>
      </c>
      <c r="J13" s="37"/>
    </row>
    <row r="14" spans="1:11" x14ac:dyDescent="0.25">
      <c r="A14" s="13">
        <v>2014</v>
      </c>
      <c r="B14" s="48">
        <v>5</v>
      </c>
      <c r="C14" s="48">
        <v>63</v>
      </c>
      <c r="D14" s="37" t="s">
        <v>503</v>
      </c>
      <c r="E14" s="49"/>
      <c r="G14" s="48">
        <v>2014</v>
      </c>
      <c r="H14" s="48" t="s">
        <v>33</v>
      </c>
      <c r="I14" s="37" t="s">
        <v>140</v>
      </c>
      <c r="J14" s="37"/>
    </row>
    <row r="15" spans="1:11" x14ac:dyDescent="0.25">
      <c r="A15" s="13">
        <v>2013</v>
      </c>
      <c r="B15" s="48">
        <v>3</v>
      </c>
      <c r="C15" s="48">
        <v>61</v>
      </c>
      <c r="D15" s="37" t="s">
        <v>503</v>
      </c>
      <c r="G15" s="48">
        <v>2013</v>
      </c>
      <c r="H15" s="48" t="s">
        <v>33</v>
      </c>
      <c r="I15" s="37" t="s">
        <v>20</v>
      </c>
      <c r="J15" s="37"/>
    </row>
    <row r="16" spans="1:11" x14ac:dyDescent="0.25">
      <c r="A16" s="13">
        <v>2012</v>
      </c>
      <c r="B16" s="48">
        <v>20</v>
      </c>
      <c r="C16" s="48">
        <v>45</v>
      </c>
      <c r="D16" s="37" t="s">
        <v>503</v>
      </c>
      <c r="G16" s="13">
        <v>2012</v>
      </c>
      <c r="H16" s="48" t="s">
        <v>30</v>
      </c>
      <c r="I16" s="48" t="s">
        <v>30</v>
      </c>
      <c r="J16" s="37" t="s">
        <v>178</v>
      </c>
    </row>
    <row r="17" spans="1:9" x14ac:dyDescent="0.25">
      <c r="A17" s="1">
        <v>2011</v>
      </c>
      <c r="B17" s="1">
        <v>10</v>
      </c>
      <c r="C17" s="14">
        <v>47</v>
      </c>
      <c r="D17" t="s">
        <v>503</v>
      </c>
      <c r="G17" s="1">
        <v>2011</v>
      </c>
      <c r="H17" s="1" t="s">
        <v>33</v>
      </c>
      <c r="I17" s="1" t="s">
        <v>366</v>
      </c>
    </row>
    <row r="18" spans="1:9" x14ac:dyDescent="0.25">
      <c r="A18" s="1">
        <v>2010</v>
      </c>
      <c r="B18" s="1">
        <v>11</v>
      </c>
      <c r="C18" s="14">
        <v>48</v>
      </c>
      <c r="D18" t="s">
        <v>503</v>
      </c>
      <c r="G18" s="1">
        <v>2010</v>
      </c>
      <c r="H18" s="1" t="s">
        <v>33</v>
      </c>
      <c r="I18" s="1" t="s">
        <v>88</v>
      </c>
    </row>
    <row r="19" spans="1:9" x14ac:dyDescent="0.25">
      <c r="A19" s="1">
        <v>2009</v>
      </c>
      <c r="B19" s="1">
        <v>19</v>
      </c>
      <c r="C19" s="14">
        <v>32</v>
      </c>
      <c r="D19" t="s">
        <v>185</v>
      </c>
      <c r="G19" s="1">
        <v>2009</v>
      </c>
      <c r="H19" s="1" t="s">
        <v>29</v>
      </c>
      <c r="I19" s="1"/>
    </row>
    <row r="20" spans="1:9" x14ac:dyDescent="0.25">
      <c r="A20" s="1">
        <v>2008</v>
      </c>
      <c r="B20" s="1">
        <v>4</v>
      </c>
      <c r="C20" s="1">
        <v>42</v>
      </c>
      <c r="D20" t="s">
        <v>185</v>
      </c>
      <c r="G20" s="1">
        <v>2008</v>
      </c>
      <c r="H20" s="1" t="s">
        <v>33</v>
      </c>
      <c r="I20" s="1"/>
    </row>
    <row r="21" spans="1:9" x14ac:dyDescent="0.25">
      <c r="A21" s="1">
        <v>2007</v>
      </c>
      <c r="B21" s="1">
        <v>13</v>
      </c>
      <c r="C21" s="1">
        <v>23</v>
      </c>
      <c r="D21" t="s">
        <v>185</v>
      </c>
      <c r="G21" s="1">
        <v>2007</v>
      </c>
      <c r="H21" s="3" t="s">
        <v>165</v>
      </c>
      <c r="I21" s="1"/>
    </row>
    <row r="22" spans="1:9" x14ac:dyDescent="0.25">
      <c r="A22" s="1">
        <v>2006</v>
      </c>
      <c r="B22" s="1">
        <v>7</v>
      </c>
      <c r="C22" s="1">
        <v>28</v>
      </c>
      <c r="D22" t="s">
        <v>185</v>
      </c>
      <c r="G22" s="1">
        <v>2006</v>
      </c>
      <c r="H22" s="1" t="s">
        <v>29</v>
      </c>
      <c r="I22" s="1"/>
    </row>
    <row r="23" spans="1:9" x14ac:dyDescent="0.25">
      <c r="A23" s="1">
        <v>2005</v>
      </c>
      <c r="B23" s="13">
        <v>6</v>
      </c>
      <c r="C23" s="1">
        <v>66</v>
      </c>
      <c r="D23" t="s">
        <v>325</v>
      </c>
      <c r="G23" s="1">
        <v>2005</v>
      </c>
      <c r="H23" s="1" t="s">
        <v>29</v>
      </c>
      <c r="I23" s="1"/>
    </row>
    <row r="24" spans="1:9" x14ac:dyDescent="0.25">
      <c r="A24" s="1">
        <v>2004</v>
      </c>
      <c r="B24" s="1">
        <v>14</v>
      </c>
      <c r="C24" s="1">
        <v>67</v>
      </c>
      <c r="D24" t="s">
        <v>159</v>
      </c>
      <c r="G24" s="1">
        <v>2004</v>
      </c>
      <c r="H24" s="1" t="s">
        <v>29</v>
      </c>
      <c r="I24" s="1"/>
    </row>
    <row r="25" spans="1:9" x14ac:dyDescent="0.25">
      <c r="A25" s="1">
        <v>2003</v>
      </c>
      <c r="B25" s="1">
        <v>32</v>
      </c>
      <c r="C25" s="1">
        <v>50</v>
      </c>
      <c r="D25" t="s">
        <v>159</v>
      </c>
      <c r="G25" s="1">
        <v>2003</v>
      </c>
      <c r="H25" s="1" t="s">
        <v>30</v>
      </c>
      <c r="I25" s="1"/>
    </row>
    <row r="26" spans="1:9" x14ac:dyDescent="0.25">
      <c r="A26" s="1">
        <v>2002</v>
      </c>
      <c r="B26" s="1">
        <v>20</v>
      </c>
      <c r="C26" s="1">
        <v>60</v>
      </c>
      <c r="D26" t="s">
        <v>159</v>
      </c>
      <c r="G26" s="1">
        <v>2002</v>
      </c>
      <c r="H26" s="1" t="s">
        <v>28</v>
      </c>
      <c r="I26" s="1"/>
    </row>
    <row r="27" spans="1:9" x14ac:dyDescent="0.25">
      <c r="A27" s="1">
        <v>2001</v>
      </c>
      <c r="B27" s="1">
        <v>6</v>
      </c>
      <c r="C27" s="1">
        <v>52</v>
      </c>
      <c r="D27" t="s">
        <v>159</v>
      </c>
      <c r="G27" s="1">
        <v>2001</v>
      </c>
      <c r="H27" s="1" t="s">
        <v>30</v>
      </c>
      <c r="I27" s="1"/>
    </row>
    <row r="28" spans="1:9" x14ac:dyDescent="0.25">
      <c r="A28" s="1">
        <v>2000</v>
      </c>
      <c r="B28" s="1">
        <v>9</v>
      </c>
      <c r="C28" s="1">
        <v>20</v>
      </c>
      <c r="D28" t="s">
        <v>159</v>
      </c>
      <c r="G28" s="1">
        <v>2000</v>
      </c>
      <c r="H28" s="1" t="s">
        <v>29</v>
      </c>
      <c r="I28" s="1"/>
    </row>
    <row r="29" spans="1:9" x14ac:dyDescent="0.25">
      <c r="A29" s="1">
        <v>1999</v>
      </c>
      <c r="B29" s="1">
        <v>29</v>
      </c>
      <c r="C29" s="1">
        <v>52</v>
      </c>
      <c r="D29" t="s">
        <v>156</v>
      </c>
      <c r="G29" s="1">
        <v>1999</v>
      </c>
      <c r="H29" s="1" t="s">
        <v>31</v>
      </c>
      <c r="I29" s="1"/>
    </row>
    <row r="30" spans="1:9" x14ac:dyDescent="0.25">
      <c r="A30" s="1">
        <v>1998</v>
      </c>
      <c r="B30" s="1">
        <v>5</v>
      </c>
      <c r="C30" s="1">
        <v>26</v>
      </c>
      <c r="D30" t="s">
        <v>516</v>
      </c>
      <c r="G30" s="1">
        <v>1998</v>
      </c>
      <c r="H30" s="1" t="s">
        <v>31</v>
      </c>
      <c r="I30" s="1"/>
    </row>
    <row r="31" spans="1:9" x14ac:dyDescent="0.25">
      <c r="A31" s="1">
        <v>1997</v>
      </c>
      <c r="B31" s="1">
        <v>11</v>
      </c>
      <c r="C31" s="1">
        <v>24</v>
      </c>
      <c r="D31" t="s">
        <v>100</v>
      </c>
      <c r="G31" s="1">
        <v>1997</v>
      </c>
      <c r="H31" s="1"/>
      <c r="I31" s="1"/>
    </row>
    <row r="32" spans="1:9" x14ac:dyDescent="0.25">
      <c r="A32" s="1">
        <v>1996</v>
      </c>
      <c r="B32" s="1">
        <v>4</v>
      </c>
      <c r="C32" s="1">
        <v>34</v>
      </c>
      <c r="D32" t="s">
        <v>100</v>
      </c>
      <c r="G32" s="1">
        <v>1996</v>
      </c>
      <c r="H32" s="1" t="s">
        <v>31</v>
      </c>
      <c r="I32" s="1" t="s">
        <v>140</v>
      </c>
    </row>
    <row r="33" spans="1:12" x14ac:dyDescent="0.25">
      <c r="A33" s="1">
        <v>1995</v>
      </c>
      <c r="B33" t="s">
        <v>139</v>
      </c>
      <c r="D33" t="s">
        <v>100</v>
      </c>
      <c r="G33" s="1">
        <v>1995</v>
      </c>
    </row>
    <row r="35" spans="1:12" x14ac:dyDescent="0.25">
      <c r="A35" t="s">
        <v>35</v>
      </c>
      <c r="B35" s="1">
        <f>SUM(B12:B34)</f>
        <v>248</v>
      </c>
      <c r="C35" s="1">
        <f>SUM(C12:C34)</f>
        <v>959</v>
      </c>
      <c r="D35" s="9">
        <v>0.21</v>
      </c>
    </row>
    <row r="43" spans="1:12" x14ac:dyDescent="0.25">
      <c r="B43" s="12" t="s">
        <v>305</v>
      </c>
    </row>
    <row r="44" spans="1:12" x14ac:dyDescent="0.25">
      <c r="A44" s="1">
        <v>2018</v>
      </c>
      <c r="B44" s="31"/>
      <c r="C44" t="s">
        <v>700</v>
      </c>
      <c r="G44" s="12" t="s">
        <v>184</v>
      </c>
    </row>
    <row r="45" spans="1:12" x14ac:dyDescent="0.25">
      <c r="A45" s="1">
        <v>2017</v>
      </c>
      <c r="B45" s="31"/>
      <c r="C45" t="s">
        <v>700</v>
      </c>
      <c r="G45" s="1">
        <v>1</v>
      </c>
      <c r="H45" s="1">
        <v>2012</v>
      </c>
      <c r="I45" s="1">
        <v>36</v>
      </c>
      <c r="J45" t="s">
        <v>178</v>
      </c>
      <c r="L45" t="s">
        <v>578</v>
      </c>
    </row>
    <row r="46" spans="1:12" x14ac:dyDescent="0.25">
      <c r="A46" s="1">
        <v>2016</v>
      </c>
      <c r="B46" s="13">
        <v>50.8</v>
      </c>
      <c r="C46" t="s">
        <v>658</v>
      </c>
      <c r="G46" s="1">
        <v>2</v>
      </c>
      <c r="H46" s="1">
        <v>1996</v>
      </c>
      <c r="I46" s="1">
        <v>37</v>
      </c>
      <c r="J46" t="s">
        <v>141</v>
      </c>
      <c r="L46" t="s">
        <v>142</v>
      </c>
    </row>
    <row r="47" spans="1:12" x14ac:dyDescent="0.25">
      <c r="A47" s="1">
        <v>2015</v>
      </c>
      <c r="B47" s="31"/>
      <c r="C47" t="s">
        <v>608</v>
      </c>
      <c r="G47" s="1">
        <v>3</v>
      </c>
      <c r="H47" s="1">
        <v>2004</v>
      </c>
      <c r="I47" s="1">
        <v>37</v>
      </c>
      <c r="J47" t="s">
        <v>323</v>
      </c>
      <c r="L47" t="s">
        <v>175</v>
      </c>
    </row>
    <row r="48" spans="1:12" x14ac:dyDescent="0.25">
      <c r="A48" s="1">
        <v>2014</v>
      </c>
      <c r="B48" s="31"/>
      <c r="C48" t="s">
        <v>608</v>
      </c>
      <c r="G48" s="1">
        <v>4</v>
      </c>
      <c r="H48" s="1">
        <v>2009</v>
      </c>
      <c r="I48" s="1">
        <v>37</v>
      </c>
      <c r="J48" t="s">
        <v>178</v>
      </c>
      <c r="L48" t="s">
        <v>179</v>
      </c>
    </row>
    <row r="49" spans="1:12" x14ac:dyDescent="0.25">
      <c r="A49" s="1">
        <v>2013</v>
      </c>
      <c r="B49" s="31"/>
      <c r="C49" t="s">
        <v>525</v>
      </c>
      <c r="G49" s="1">
        <v>5</v>
      </c>
      <c r="H49" s="1">
        <v>2012</v>
      </c>
      <c r="I49" s="1">
        <v>37</v>
      </c>
      <c r="J49" t="s">
        <v>178</v>
      </c>
      <c r="L49" t="s">
        <v>579</v>
      </c>
    </row>
    <row r="50" spans="1:12" x14ac:dyDescent="0.25">
      <c r="A50" s="1">
        <v>2012</v>
      </c>
      <c r="B50" s="1">
        <v>40</v>
      </c>
      <c r="C50" t="s">
        <v>178</v>
      </c>
      <c r="G50" s="1">
        <v>6</v>
      </c>
      <c r="H50" s="1">
        <v>1999</v>
      </c>
      <c r="I50" s="1">
        <v>38</v>
      </c>
      <c r="J50" t="s">
        <v>166</v>
      </c>
      <c r="L50" t="s">
        <v>169</v>
      </c>
    </row>
    <row r="51" spans="1:12" x14ac:dyDescent="0.25">
      <c r="A51" s="1">
        <v>2011</v>
      </c>
      <c r="B51" s="10">
        <v>43.1</v>
      </c>
      <c r="C51" t="s">
        <v>178</v>
      </c>
      <c r="G51" s="1">
        <v>7</v>
      </c>
      <c r="H51" s="1">
        <v>1999</v>
      </c>
      <c r="I51" s="1">
        <v>38</v>
      </c>
      <c r="J51" t="s">
        <v>166</v>
      </c>
      <c r="L51" t="s">
        <v>167</v>
      </c>
    </row>
    <row r="52" spans="1:12" x14ac:dyDescent="0.25">
      <c r="A52" s="1">
        <v>2010</v>
      </c>
      <c r="B52" s="10">
        <v>44.3</v>
      </c>
      <c r="C52" t="s">
        <v>178</v>
      </c>
      <c r="G52" s="1">
        <v>8</v>
      </c>
      <c r="H52" s="1">
        <v>2004</v>
      </c>
      <c r="I52" s="1">
        <v>38</v>
      </c>
      <c r="J52" t="s">
        <v>323</v>
      </c>
      <c r="L52" t="s">
        <v>174</v>
      </c>
    </row>
    <row r="53" spans="1:12" x14ac:dyDescent="0.25">
      <c r="A53" s="1">
        <v>2009</v>
      </c>
      <c r="B53" s="10">
        <v>44.55</v>
      </c>
      <c r="C53" t="s">
        <v>178</v>
      </c>
      <c r="G53" s="1">
        <v>9</v>
      </c>
      <c r="H53" s="1">
        <v>2004</v>
      </c>
      <c r="I53" s="1">
        <v>38</v>
      </c>
      <c r="J53" t="s">
        <v>172</v>
      </c>
      <c r="L53" t="s">
        <v>177</v>
      </c>
    </row>
    <row r="54" spans="1:12" x14ac:dyDescent="0.25">
      <c r="B54" s="16" t="s">
        <v>370</v>
      </c>
      <c r="C54" t="s">
        <v>369</v>
      </c>
      <c r="G54" s="1">
        <v>10</v>
      </c>
      <c r="H54" s="1">
        <v>2012</v>
      </c>
      <c r="I54" s="1">
        <v>38</v>
      </c>
      <c r="J54" t="s">
        <v>178</v>
      </c>
      <c r="L54" t="s">
        <v>576</v>
      </c>
    </row>
    <row r="55" spans="1:12" x14ac:dyDescent="0.25">
      <c r="A55" s="1">
        <v>2008</v>
      </c>
      <c r="B55" s="10">
        <v>44.3</v>
      </c>
      <c r="C55" t="s">
        <v>183</v>
      </c>
      <c r="G55" s="1"/>
      <c r="H55" s="1"/>
      <c r="I55" s="1"/>
    </row>
    <row r="56" spans="1:12" x14ac:dyDescent="0.25">
      <c r="A56" s="1">
        <v>2007</v>
      </c>
      <c r="B56" s="10">
        <v>44.7</v>
      </c>
      <c r="C56" t="s">
        <v>183</v>
      </c>
      <c r="G56" s="1"/>
      <c r="H56" s="1"/>
      <c r="I56" s="1"/>
    </row>
    <row r="57" spans="1:12" x14ac:dyDescent="0.25">
      <c r="A57" s="1">
        <v>2006</v>
      </c>
      <c r="B57" s="10"/>
      <c r="C57" t="s">
        <v>183</v>
      </c>
      <c r="G57" s="1"/>
      <c r="H57" s="1"/>
      <c r="I57" s="1"/>
    </row>
    <row r="58" spans="1:12" x14ac:dyDescent="0.25">
      <c r="A58" s="1">
        <v>2005</v>
      </c>
      <c r="B58" s="10"/>
      <c r="C58" t="s">
        <v>517</v>
      </c>
      <c r="G58" s="1"/>
      <c r="H58" s="1"/>
      <c r="I58" s="1"/>
    </row>
    <row r="59" spans="1:12" x14ac:dyDescent="0.25">
      <c r="A59" s="1">
        <v>2004</v>
      </c>
      <c r="B59" s="10">
        <v>43.96</v>
      </c>
      <c r="C59" t="s">
        <v>323</v>
      </c>
      <c r="G59" s="1"/>
      <c r="H59" s="1"/>
      <c r="I59" s="1"/>
    </row>
    <row r="60" spans="1:12" x14ac:dyDescent="0.25">
      <c r="A60" s="1">
        <v>2003</v>
      </c>
      <c r="B60" s="10">
        <v>45</v>
      </c>
      <c r="C60" t="s">
        <v>172</v>
      </c>
      <c r="H60" s="1"/>
      <c r="I60" s="1"/>
    </row>
    <row r="61" spans="1:12" x14ac:dyDescent="0.25">
      <c r="A61" s="1">
        <v>2002</v>
      </c>
      <c r="B61" s="10">
        <v>45.72</v>
      </c>
      <c r="C61" t="s">
        <v>160</v>
      </c>
      <c r="G61" s="12" t="s">
        <v>143</v>
      </c>
      <c r="H61" s="1"/>
      <c r="I61" s="1"/>
    </row>
    <row r="62" spans="1:12" x14ac:dyDescent="0.25">
      <c r="A62" s="1">
        <v>2001</v>
      </c>
      <c r="B62" s="10">
        <v>47.43</v>
      </c>
      <c r="C62" t="s">
        <v>160</v>
      </c>
    </row>
    <row r="63" spans="1:12" x14ac:dyDescent="0.25">
      <c r="A63" s="1">
        <v>2000</v>
      </c>
      <c r="B63" s="10">
        <v>43</v>
      </c>
      <c r="C63" t="s">
        <v>151</v>
      </c>
      <c r="G63" s="1">
        <v>1</v>
      </c>
      <c r="H63" s="1">
        <v>2012</v>
      </c>
      <c r="I63" s="1">
        <v>78</v>
      </c>
      <c r="J63" t="s">
        <v>178</v>
      </c>
      <c r="L63" t="s">
        <v>576</v>
      </c>
    </row>
    <row r="64" spans="1:12" x14ac:dyDescent="0.25">
      <c r="A64" s="1">
        <v>1999</v>
      </c>
      <c r="B64" s="10">
        <v>41.45</v>
      </c>
      <c r="C64" t="s">
        <v>152</v>
      </c>
      <c r="G64" s="1">
        <v>2</v>
      </c>
      <c r="H64" s="1">
        <v>2012</v>
      </c>
      <c r="I64" s="1">
        <v>78</v>
      </c>
      <c r="J64" t="s">
        <v>178</v>
      </c>
      <c r="L64" t="s">
        <v>577</v>
      </c>
    </row>
    <row r="65" spans="1:12" x14ac:dyDescent="0.25">
      <c r="A65" s="1">
        <v>1998</v>
      </c>
      <c r="B65" s="10">
        <v>42.1</v>
      </c>
      <c r="C65" t="s">
        <v>152</v>
      </c>
      <c r="G65" s="1">
        <v>3</v>
      </c>
      <c r="H65" s="1">
        <v>1999</v>
      </c>
      <c r="I65" s="1">
        <v>78</v>
      </c>
      <c r="J65" t="s">
        <v>166</v>
      </c>
      <c r="L65" t="s">
        <v>167</v>
      </c>
    </row>
    <row r="66" spans="1:12" x14ac:dyDescent="0.25">
      <c r="A66" s="1">
        <v>1997</v>
      </c>
      <c r="B66" s="10"/>
      <c r="C66" t="s">
        <v>152</v>
      </c>
      <c r="G66" s="1">
        <v>4</v>
      </c>
      <c r="H66" s="1">
        <v>1999</v>
      </c>
      <c r="I66" s="1">
        <v>79</v>
      </c>
      <c r="J66" t="s">
        <v>166</v>
      </c>
      <c r="L66" t="s">
        <v>167</v>
      </c>
    </row>
    <row r="67" spans="1:12" x14ac:dyDescent="0.25">
      <c r="A67" s="1">
        <v>1996</v>
      </c>
      <c r="B67" s="10">
        <v>45.7</v>
      </c>
      <c r="C67" t="s">
        <v>141</v>
      </c>
      <c r="G67" s="1">
        <v>5</v>
      </c>
      <c r="H67" s="1">
        <v>1999</v>
      </c>
      <c r="I67" s="1">
        <v>80</v>
      </c>
      <c r="J67" t="s">
        <v>166</v>
      </c>
      <c r="L67" t="s">
        <v>168</v>
      </c>
    </row>
    <row r="68" spans="1:12" x14ac:dyDescent="0.25">
      <c r="A68" s="1">
        <v>1996</v>
      </c>
      <c r="B68" t="s">
        <v>139</v>
      </c>
      <c r="G68" s="1">
        <v>6</v>
      </c>
      <c r="H68" s="1">
        <v>2012</v>
      </c>
      <c r="I68" s="1">
        <v>80</v>
      </c>
      <c r="J68" t="s">
        <v>178</v>
      </c>
      <c r="L68" t="s">
        <v>576</v>
      </c>
    </row>
    <row r="69" spans="1:12" x14ac:dyDescent="0.25">
      <c r="G69" s="1"/>
    </row>
    <row r="70" spans="1:12" x14ac:dyDescent="0.25">
      <c r="B70" s="12" t="s">
        <v>113</v>
      </c>
      <c r="G70" s="1"/>
    </row>
    <row r="71" spans="1:12" x14ac:dyDescent="0.25">
      <c r="A71" s="1">
        <v>2019</v>
      </c>
      <c r="B71" s="50" t="s">
        <v>741</v>
      </c>
      <c r="G71" s="1"/>
    </row>
    <row r="72" spans="1:12" x14ac:dyDescent="0.25">
      <c r="A72" s="1">
        <v>2018</v>
      </c>
      <c r="B72" s="50" t="s">
        <v>702</v>
      </c>
      <c r="C72" s="44"/>
      <c r="G72" s="1"/>
    </row>
    <row r="73" spans="1:12" x14ac:dyDescent="0.25">
      <c r="A73" s="1">
        <v>2017</v>
      </c>
      <c r="B73" s="50" t="s">
        <v>701</v>
      </c>
      <c r="C73" s="44"/>
      <c r="G73" s="1"/>
    </row>
    <row r="74" spans="1:12" x14ac:dyDescent="0.25">
      <c r="A74" s="1">
        <v>2016</v>
      </c>
      <c r="B74" s="50" t="s">
        <v>659</v>
      </c>
      <c r="C74" s="44"/>
      <c r="G74" s="1"/>
    </row>
    <row r="75" spans="1:12" x14ac:dyDescent="0.25">
      <c r="A75" s="1">
        <v>2015</v>
      </c>
      <c r="B75" s="50" t="s">
        <v>660</v>
      </c>
      <c r="C75" s="44"/>
      <c r="G75" s="1"/>
    </row>
    <row r="76" spans="1:12" x14ac:dyDescent="0.25">
      <c r="A76" s="1">
        <v>2014</v>
      </c>
      <c r="B76" s="50" t="s">
        <v>609</v>
      </c>
      <c r="G76" s="1"/>
    </row>
    <row r="77" spans="1:12" x14ac:dyDescent="0.25">
      <c r="A77" s="1">
        <v>2013</v>
      </c>
      <c r="B77" s="50" t="s">
        <v>584</v>
      </c>
      <c r="C77" s="44"/>
      <c r="G77" s="1"/>
    </row>
    <row r="78" spans="1:12" x14ac:dyDescent="0.25">
      <c r="A78" s="1">
        <v>2012</v>
      </c>
      <c r="B78" t="s">
        <v>575</v>
      </c>
      <c r="G78" s="1"/>
    </row>
    <row r="79" spans="1:12" x14ac:dyDescent="0.25">
      <c r="A79" s="1">
        <v>2011</v>
      </c>
      <c r="B79" t="s">
        <v>540</v>
      </c>
    </row>
    <row r="80" spans="1:12" x14ac:dyDescent="0.25">
      <c r="A80" s="1">
        <v>2010</v>
      </c>
      <c r="B80" t="s">
        <v>525</v>
      </c>
    </row>
    <row r="81" spans="1:10" x14ac:dyDescent="0.25">
      <c r="A81" s="1">
        <v>2009</v>
      </c>
    </row>
    <row r="82" spans="1:10" x14ac:dyDescent="0.25">
      <c r="A82" s="1">
        <v>2008</v>
      </c>
      <c r="B82" t="s">
        <v>180</v>
      </c>
      <c r="G82" s="12" t="s">
        <v>144</v>
      </c>
    </row>
    <row r="83" spans="1:10" x14ac:dyDescent="0.25">
      <c r="A83" s="1">
        <v>2007</v>
      </c>
      <c r="B83" t="s">
        <v>351</v>
      </c>
    </row>
    <row r="84" spans="1:10" x14ac:dyDescent="0.25">
      <c r="A84" s="1">
        <v>2006</v>
      </c>
      <c r="B84" t="s">
        <v>391</v>
      </c>
      <c r="G84" s="1">
        <v>1</v>
      </c>
      <c r="H84" s="1">
        <v>2012</v>
      </c>
      <c r="I84" s="1">
        <v>40</v>
      </c>
      <c r="J84" t="s">
        <v>178</v>
      </c>
    </row>
    <row r="85" spans="1:10" x14ac:dyDescent="0.25">
      <c r="A85" s="1">
        <v>2005</v>
      </c>
      <c r="B85" t="s">
        <v>183</v>
      </c>
      <c r="G85" s="1">
        <v>2</v>
      </c>
      <c r="H85" s="1">
        <v>1999</v>
      </c>
      <c r="I85" s="10">
        <v>41.45</v>
      </c>
      <c r="J85" t="s">
        <v>152</v>
      </c>
    </row>
    <row r="86" spans="1:10" x14ac:dyDescent="0.25">
      <c r="A86" s="1">
        <v>2004</v>
      </c>
      <c r="B86" t="s">
        <v>517</v>
      </c>
      <c r="G86" s="1">
        <v>3</v>
      </c>
      <c r="H86" s="1">
        <v>1998</v>
      </c>
      <c r="I86" s="10">
        <v>42.1</v>
      </c>
      <c r="J86" t="s">
        <v>152</v>
      </c>
    </row>
    <row r="87" spans="1:10" x14ac:dyDescent="0.25">
      <c r="A87" s="1">
        <v>2003</v>
      </c>
      <c r="B87" t="s">
        <v>173</v>
      </c>
      <c r="G87" s="1">
        <v>4</v>
      </c>
      <c r="H87" s="1">
        <v>2000</v>
      </c>
      <c r="I87" s="10">
        <v>43</v>
      </c>
      <c r="J87" t="s">
        <v>151</v>
      </c>
    </row>
    <row r="88" spans="1:10" x14ac:dyDescent="0.25">
      <c r="A88" s="1">
        <v>2002</v>
      </c>
      <c r="E88" s="12"/>
      <c r="G88" s="1">
        <v>5</v>
      </c>
      <c r="H88" s="1">
        <v>2011</v>
      </c>
      <c r="I88" s="10">
        <v>43.1</v>
      </c>
      <c r="J88" t="s">
        <v>178</v>
      </c>
    </row>
    <row r="89" spans="1:10" x14ac:dyDescent="0.25">
      <c r="A89" s="1">
        <v>2001</v>
      </c>
      <c r="E89" s="31"/>
      <c r="G89" s="1">
        <v>6</v>
      </c>
      <c r="H89" s="1">
        <v>2015</v>
      </c>
      <c r="I89" s="10">
        <v>44.2</v>
      </c>
      <c r="J89" t="s">
        <v>608</v>
      </c>
    </row>
    <row r="90" spans="1:10" x14ac:dyDescent="0.25">
      <c r="A90" s="1">
        <v>2000</v>
      </c>
      <c r="B90" t="s">
        <v>160</v>
      </c>
      <c r="E90" s="12"/>
      <c r="G90" s="1">
        <v>7</v>
      </c>
      <c r="H90" s="1">
        <v>2009</v>
      </c>
      <c r="I90" s="10">
        <v>44.55</v>
      </c>
      <c r="J90" t="s">
        <v>178</v>
      </c>
    </row>
    <row r="91" spans="1:10" x14ac:dyDescent="0.25">
      <c r="A91" s="1">
        <v>1999</v>
      </c>
      <c r="B91" t="s">
        <v>157</v>
      </c>
      <c r="G91" s="1">
        <v>8</v>
      </c>
      <c r="H91" s="1">
        <v>2002</v>
      </c>
      <c r="I91" s="10">
        <v>45.72</v>
      </c>
      <c r="J91" t="s">
        <v>160</v>
      </c>
    </row>
    <row r="92" spans="1:10" x14ac:dyDescent="0.25">
      <c r="A92" s="1">
        <v>1998</v>
      </c>
      <c r="B92" t="s">
        <v>151</v>
      </c>
      <c r="E92" s="44"/>
      <c r="G92" s="1">
        <v>9</v>
      </c>
      <c r="H92" s="1">
        <v>2003</v>
      </c>
      <c r="I92" s="10">
        <v>45</v>
      </c>
      <c r="J92" t="s">
        <v>172</v>
      </c>
    </row>
    <row r="93" spans="1:10" x14ac:dyDescent="0.25">
      <c r="A93" s="1">
        <v>1997</v>
      </c>
      <c r="B93" t="s">
        <v>390</v>
      </c>
      <c r="E93" s="44"/>
      <c r="G93" s="1">
        <v>10</v>
      </c>
      <c r="H93" s="1">
        <v>2004</v>
      </c>
      <c r="I93" s="10">
        <v>43.96</v>
      </c>
      <c r="J93" t="s">
        <v>323</v>
      </c>
    </row>
    <row r="94" spans="1:10" x14ac:dyDescent="0.25">
      <c r="A94" s="1">
        <v>1996</v>
      </c>
      <c r="B94" s="1"/>
      <c r="E94" s="56"/>
      <c r="G94" s="1"/>
    </row>
    <row r="95" spans="1:10" x14ac:dyDescent="0.25">
      <c r="A95" s="1">
        <v>1996</v>
      </c>
      <c r="B95" t="s">
        <v>139</v>
      </c>
    </row>
    <row r="96" spans="1:10" x14ac:dyDescent="0.25">
      <c r="A96" s="1"/>
      <c r="G96" s="12" t="s">
        <v>189</v>
      </c>
      <c r="H96" s="1"/>
    </row>
    <row r="97" spans="1:10" x14ac:dyDescent="0.25">
      <c r="H97" s="1"/>
    </row>
    <row r="98" spans="1:10" x14ac:dyDescent="0.25">
      <c r="G98" s="1">
        <v>1</v>
      </c>
      <c r="H98" s="1">
        <v>2012</v>
      </c>
      <c r="I98" s="1">
        <v>40</v>
      </c>
      <c r="J98" t="s">
        <v>178</v>
      </c>
    </row>
    <row r="99" spans="1:10" x14ac:dyDescent="0.25">
      <c r="B99" s="30"/>
      <c r="C99" s="15" t="s">
        <v>158</v>
      </c>
      <c r="G99" s="1">
        <v>2</v>
      </c>
      <c r="H99" s="1">
        <v>1999</v>
      </c>
      <c r="I99" s="10">
        <v>41.45</v>
      </c>
      <c r="J99" t="s">
        <v>152</v>
      </c>
    </row>
    <row r="100" spans="1:10" x14ac:dyDescent="0.25">
      <c r="B100" s="12" t="s">
        <v>99</v>
      </c>
      <c r="C100" s="15" t="s">
        <v>97</v>
      </c>
      <c r="G100" s="1">
        <v>3</v>
      </c>
      <c r="H100" s="1">
        <v>1998</v>
      </c>
      <c r="I100" s="10">
        <v>42.1</v>
      </c>
      <c r="J100" t="s">
        <v>152</v>
      </c>
    </row>
    <row r="101" spans="1:10" x14ac:dyDescent="0.25">
      <c r="A101" s="1">
        <v>2018</v>
      </c>
      <c r="B101" s="31"/>
      <c r="C101" s="51" t="s">
        <v>703</v>
      </c>
      <c r="D101" s="44"/>
      <c r="E101" s="44"/>
      <c r="G101" s="1">
        <v>4</v>
      </c>
      <c r="H101" s="1">
        <v>2000</v>
      </c>
      <c r="I101" s="10">
        <v>43</v>
      </c>
      <c r="J101" t="s">
        <v>151</v>
      </c>
    </row>
    <row r="102" spans="1:10" x14ac:dyDescent="0.25">
      <c r="B102" s="31"/>
      <c r="C102" s="51" t="s">
        <v>704</v>
      </c>
      <c r="D102" s="44"/>
      <c r="E102" s="44"/>
      <c r="G102" s="1">
        <v>5</v>
      </c>
      <c r="H102" s="1">
        <v>2011</v>
      </c>
      <c r="I102" s="10">
        <v>43.1</v>
      </c>
      <c r="J102" t="s">
        <v>178</v>
      </c>
    </row>
    <row r="103" spans="1:10" x14ac:dyDescent="0.25">
      <c r="A103" s="1">
        <v>2017</v>
      </c>
      <c r="B103" s="31"/>
      <c r="C103" s="51" t="s">
        <v>703</v>
      </c>
      <c r="D103" s="44"/>
      <c r="E103" s="44"/>
      <c r="G103" s="1">
        <v>6</v>
      </c>
      <c r="H103" s="1">
        <v>1998</v>
      </c>
      <c r="I103" s="10">
        <v>43.9</v>
      </c>
      <c r="J103" t="s">
        <v>150</v>
      </c>
    </row>
    <row r="104" spans="1:10" x14ac:dyDescent="0.25">
      <c r="B104" s="31"/>
      <c r="C104" s="15"/>
      <c r="G104" s="1"/>
      <c r="H104" s="1">
        <v>2004</v>
      </c>
      <c r="I104" s="10">
        <v>43.96</v>
      </c>
      <c r="J104" t="s">
        <v>323</v>
      </c>
    </row>
    <row r="105" spans="1:10" x14ac:dyDescent="0.25">
      <c r="A105" s="1">
        <v>2015</v>
      </c>
      <c r="B105" s="57" t="s">
        <v>31</v>
      </c>
      <c r="C105" s="58" t="s">
        <v>636</v>
      </c>
      <c r="D105" s="56"/>
      <c r="G105" s="1">
        <v>7</v>
      </c>
      <c r="H105" s="1">
        <v>2010</v>
      </c>
      <c r="I105" s="10">
        <v>44.3</v>
      </c>
      <c r="J105" t="s">
        <v>178</v>
      </c>
    </row>
    <row r="106" spans="1:10" x14ac:dyDescent="0.25">
      <c r="A106" s="1">
        <v>2013</v>
      </c>
      <c r="B106" s="31"/>
      <c r="C106" s="51" t="s">
        <v>585</v>
      </c>
      <c r="D106" s="44"/>
      <c r="G106" s="1">
        <v>8</v>
      </c>
      <c r="H106" s="1">
        <v>2008</v>
      </c>
      <c r="I106" s="10">
        <v>44.3</v>
      </c>
      <c r="J106" t="s">
        <v>183</v>
      </c>
    </row>
    <row r="107" spans="1:10" x14ac:dyDescent="0.25">
      <c r="A107" s="1">
        <v>2012</v>
      </c>
      <c r="B107" s="13" t="s">
        <v>19</v>
      </c>
      <c r="C107" s="51" t="s">
        <v>539</v>
      </c>
      <c r="D107" s="44"/>
      <c r="G107" s="1">
        <v>9</v>
      </c>
      <c r="H107" s="1">
        <v>2009</v>
      </c>
      <c r="I107" s="10">
        <v>44.55</v>
      </c>
      <c r="J107" t="s">
        <v>178</v>
      </c>
    </row>
    <row r="108" spans="1:10" x14ac:dyDescent="0.25">
      <c r="A108" s="1">
        <v>2011</v>
      </c>
      <c r="B108" s="1" t="s">
        <v>366</v>
      </c>
      <c r="C108" t="s">
        <v>539</v>
      </c>
      <c r="G108" s="1">
        <v>10</v>
      </c>
      <c r="H108" s="1">
        <v>2007</v>
      </c>
      <c r="I108" s="10">
        <v>44.7</v>
      </c>
      <c r="J108" t="s">
        <v>183</v>
      </c>
    </row>
    <row r="109" spans="1:10" x14ac:dyDescent="0.25">
      <c r="A109" s="1">
        <v>2010</v>
      </c>
      <c r="B109" s="1"/>
      <c r="D109" s="30"/>
      <c r="G109" s="1"/>
      <c r="H109" s="1"/>
      <c r="I109" s="10"/>
    </row>
    <row r="110" spans="1:10" x14ac:dyDescent="0.25">
      <c r="A110" s="1">
        <v>2009</v>
      </c>
      <c r="B110" s="1"/>
      <c r="D110" s="30"/>
      <c r="G110" s="1"/>
      <c r="H110" s="1"/>
      <c r="I110" s="10"/>
    </row>
    <row r="111" spans="1:10" x14ac:dyDescent="0.25">
      <c r="A111" s="1">
        <v>2008</v>
      </c>
      <c r="B111" s="1"/>
      <c r="G111" s="1"/>
      <c r="H111" s="1"/>
      <c r="I111" s="10"/>
    </row>
    <row r="112" spans="1:10" x14ac:dyDescent="0.25">
      <c r="A112" s="1">
        <v>2007</v>
      </c>
      <c r="B112" s="1" t="s">
        <v>193</v>
      </c>
      <c r="C112" t="s">
        <v>194</v>
      </c>
      <c r="G112" s="1"/>
      <c r="H112" s="1"/>
      <c r="I112" s="10"/>
    </row>
    <row r="113" spans="1:8" x14ac:dyDescent="0.25">
      <c r="A113" s="1">
        <v>2006</v>
      </c>
      <c r="B113" s="1"/>
      <c r="G113" s="1"/>
      <c r="H113" s="1"/>
    </row>
    <row r="114" spans="1:8" x14ac:dyDescent="0.25">
      <c r="A114" s="1">
        <v>2005</v>
      </c>
      <c r="B114" s="1"/>
      <c r="C114" t="s">
        <v>519</v>
      </c>
    </row>
    <row r="115" spans="1:8" x14ac:dyDescent="0.25">
      <c r="A115" s="1">
        <v>2004</v>
      </c>
      <c r="B115" s="1"/>
      <c r="C115" t="s">
        <v>518</v>
      </c>
    </row>
    <row r="116" spans="1:8" x14ac:dyDescent="0.25">
      <c r="C116" t="s">
        <v>324</v>
      </c>
    </row>
    <row r="117" spans="1:8" x14ac:dyDescent="0.25">
      <c r="A117" s="1">
        <v>2003</v>
      </c>
      <c r="B117" s="1"/>
    </row>
    <row r="118" spans="1:8" x14ac:dyDescent="0.25">
      <c r="A118" s="1">
        <v>2002</v>
      </c>
      <c r="B118" s="1"/>
      <c r="C118" t="s">
        <v>326</v>
      </c>
    </row>
    <row r="119" spans="1:8" x14ac:dyDescent="0.25">
      <c r="A119" s="1">
        <v>2001</v>
      </c>
      <c r="B119" s="1"/>
    </row>
    <row r="120" spans="1:8" x14ac:dyDescent="0.25">
      <c r="A120" s="1">
        <v>2000</v>
      </c>
      <c r="B120" s="1"/>
    </row>
    <row r="121" spans="1:8" x14ac:dyDescent="0.25">
      <c r="A121" s="1">
        <v>1999</v>
      </c>
      <c r="B121" s="1" t="s">
        <v>132</v>
      </c>
      <c r="C121" t="s">
        <v>327</v>
      </c>
      <c r="G121" s="1"/>
      <c r="H121" s="1"/>
    </row>
    <row r="122" spans="1:8" x14ac:dyDescent="0.25">
      <c r="A122" s="1">
        <v>1998</v>
      </c>
      <c r="B122" s="1"/>
      <c r="G122" s="1"/>
      <c r="H122" s="1"/>
    </row>
    <row r="123" spans="1:8" x14ac:dyDescent="0.25">
      <c r="A123" s="1">
        <v>1997</v>
      </c>
      <c r="B123" s="1"/>
      <c r="G123" s="1"/>
      <c r="H123" s="1"/>
    </row>
    <row r="124" spans="1:8" x14ac:dyDescent="0.25">
      <c r="A124" s="1">
        <v>1996</v>
      </c>
      <c r="B124" s="1"/>
      <c r="G124" s="1"/>
      <c r="H124" s="1"/>
    </row>
    <row r="125" spans="1:8" x14ac:dyDescent="0.25">
      <c r="A125" s="1">
        <v>1996</v>
      </c>
      <c r="B125" t="s">
        <v>139</v>
      </c>
      <c r="G125" s="1"/>
      <c r="H125" s="1"/>
    </row>
    <row r="126" spans="1:8" x14ac:dyDescent="0.25">
      <c r="G126" s="1"/>
      <c r="H126" s="1"/>
    </row>
    <row r="127" spans="1:8" x14ac:dyDescent="0.25">
      <c r="G127" s="1"/>
      <c r="H127" s="1"/>
    </row>
    <row r="128" spans="1:8" x14ac:dyDescent="0.25">
      <c r="G128" s="1"/>
      <c r="H128" s="1"/>
    </row>
    <row r="129" spans="1:8" x14ac:dyDescent="0.25">
      <c r="G129" s="1"/>
      <c r="H129" s="1"/>
    </row>
    <row r="130" spans="1:8" x14ac:dyDescent="0.25">
      <c r="G130" s="1"/>
      <c r="H130" s="1"/>
    </row>
    <row r="131" spans="1:8" x14ac:dyDescent="0.25">
      <c r="G131" s="1"/>
      <c r="H131" s="1"/>
    </row>
    <row r="132" spans="1:8" x14ac:dyDescent="0.25">
      <c r="G132" s="1"/>
      <c r="H132" s="1"/>
    </row>
    <row r="133" spans="1:8" x14ac:dyDescent="0.25">
      <c r="G133" s="1"/>
      <c r="H133" s="1"/>
    </row>
    <row r="134" spans="1:8" x14ac:dyDescent="0.25">
      <c r="G134" s="1"/>
      <c r="H134" s="1"/>
    </row>
    <row r="135" spans="1:8" x14ac:dyDescent="0.25">
      <c r="G135" s="1"/>
      <c r="H135" s="1"/>
    </row>
    <row r="136" spans="1:8" x14ac:dyDescent="0.25">
      <c r="A136" s="12" t="s">
        <v>171</v>
      </c>
      <c r="G136" s="1"/>
      <c r="H136" s="1"/>
    </row>
    <row r="137" spans="1:8" x14ac:dyDescent="0.25">
      <c r="B137" s="1"/>
      <c r="G137" s="1"/>
      <c r="H137" s="1"/>
    </row>
    <row r="138" spans="1:8" x14ac:dyDescent="0.25">
      <c r="A138" s="1">
        <v>1</v>
      </c>
      <c r="B138" s="1">
        <v>2012</v>
      </c>
      <c r="C138" s="1">
        <v>81</v>
      </c>
      <c r="D138" t="s">
        <v>178</v>
      </c>
      <c r="G138" s="1"/>
      <c r="H138" s="1"/>
    </row>
    <row r="139" spans="1:8" x14ac:dyDescent="0.25">
      <c r="A139" s="1">
        <v>2</v>
      </c>
      <c r="B139" s="1">
        <v>1999</v>
      </c>
      <c r="C139" s="1">
        <v>83.86</v>
      </c>
      <c r="D139" t="s">
        <v>152</v>
      </c>
    </row>
    <row r="140" spans="1:8" x14ac:dyDescent="0.25">
      <c r="A140" s="1">
        <v>3</v>
      </c>
      <c r="B140" s="1">
        <v>2007</v>
      </c>
      <c r="C140" s="1">
        <v>85.8</v>
      </c>
      <c r="D140" t="s">
        <v>178</v>
      </c>
    </row>
    <row r="141" spans="1:8" x14ac:dyDescent="0.25">
      <c r="B141" s="1"/>
      <c r="C141" s="1"/>
    </row>
    <row r="145" spans="1:4" x14ac:dyDescent="0.25">
      <c r="A145" s="12" t="s">
        <v>190</v>
      </c>
    </row>
    <row r="147" spans="1:4" x14ac:dyDescent="0.25">
      <c r="A147" s="1">
        <v>1</v>
      </c>
      <c r="B147" s="1">
        <v>2007</v>
      </c>
      <c r="C147" s="1">
        <v>324</v>
      </c>
      <c r="D147" t="s">
        <v>186</v>
      </c>
    </row>
    <row r="148" spans="1:4" x14ac:dyDescent="0.25">
      <c r="A148" s="1">
        <v>2</v>
      </c>
      <c r="B148" s="1">
        <v>2007</v>
      </c>
      <c r="C148" s="1">
        <v>342</v>
      </c>
      <c r="D148" t="s">
        <v>181</v>
      </c>
    </row>
    <row r="149" spans="1:4" x14ac:dyDescent="0.25">
      <c r="A149" s="1">
        <v>3</v>
      </c>
      <c r="B149" s="1">
        <v>2003</v>
      </c>
      <c r="C149" s="1">
        <v>348</v>
      </c>
      <c r="D149" t="s">
        <v>186</v>
      </c>
    </row>
    <row r="150" spans="1:4" x14ac:dyDescent="0.25">
      <c r="A150" s="1">
        <v>4</v>
      </c>
      <c r="B150" s="1">
        <v>2002</v>
      </c>
      <c r="C150" s="1">
        <v>349</v>
      </c>
      <c r="D150" t="s">
        <v>186</v>
      </c>
    </row>
    <row r="151" spans="1:4" x14ac:dyDescent="0.25">
      <c r="A151" s="1">
        <v>5</v>
      </c>
      <c r="B151" s="1">
        <v>1999</v>
      </c>
      <c r="C151" s="1">
        <v>350</v>
      </c>
      <c r="D151" t="s">
        <v>167</v>
      </c>
    </row>
    <row r="152" spans="1:4" x14ac:dyDescent="0.25">
      <c r="A152" s="1">
        <v>6</v>
      </c>
      <c r="B152" s="1">
        <v>2007</v>
      </c>
      <c r="C152" s="1">
        <v>354</v>
      </c>
      <c r="D152" t="s">
        <v>187</v>
      </c>
    </row>
    <row r="153" spans="1:4" x14ac:dyDescent="0.25">
      <c r="A153" s="1">
        <v>7</v>
      </c>
      <c r="B153" s="1">
        <v>1999</v>
      </c>
      <c r="C153" s="1">
        <v>355</v>
      </c>
      <c r="D153" t="s">
        <v>170</v>
      </c>
    </row>
    <row r="154" spans="1:4" x14ac:dyDescent="0.25">
      <c r="A154" s="1">
        <v>8</v>
      </c>
      <c r="B154" s="1">
        <v>2009</v>
      </c>
      <c r="C154" s="1">
        <v>355</v>
      </c>
      <c r="D154" t="s">
        <v>181</v>
      </c>
    </row>
    <row r="155" spans="1:4" x14ac:dyDescent="0.25">
      <c r="A155" s="1">
        <v>9</v>
      </c>
      <c r="B155" s="1">
        <v>2006</v>
      </c>
      <c r="C155" s="1">
        <v>356</v>
      </c>
    </row>
    <row r="156" spans="1:4" x14ac:dyDescent="0.25">
      <c r="A156" s="1">
        <v>10</v>
      </c>
      <c r="B156" s="1">
        <v>2002</v>
      </c>
      <c r="C156" s="1">
        <v>357</v>
      </c>
      <c r="D156" t="s">
        <v>181</v>
      </c>
    </row>
    <row r="157" spans="1:4" x14ac:dyDescent="0.25">
      <c r="A157" s="1">
        <v>11</v>
      </c>
      <c r="B157" s="1">
        <v>2007</v>
      </c>
      <c r="C157" s="1">
        <v>359</v>
      </c>
      <c r="D157" t="s">
        <v>188</v>
      </c>
    </row>
    <row r="158" spans="1:4" x14ac:dyDescent="0.25">
      <c r="A158" s="1">
        <v>12</v>
      </c>
      <c r="B158" s="1">
        <v>1999</v>
      </c>
      <c r="C158" s="1">
        <v>360</v>
      </c>
      <c r="D158" t="s">
        <v>168</v>
      </c>
    </row>
    <row r="159" spans="1:4" x14ac:dyDescent="0.25">
      <c r="A159" s="1">
        <v>13</v>
      </c>
      <c r="B159" s="1">
        <v>2009</v>
      </c>
      <c r="C159" s="1">
        <v>360</v>
      </c>
      <c r="D159" t="s">
        <v>182</v>
      </c>
    </row>
    <row r="160" spans="1:4" x14ac:dyDescent="0.25">
      <c r="A160" s="1"/>
      <c r="B160" s="1"/>
    </row>
    <row r="161" spans="1:5" x14ac:dyDescent="0.25">
      <c r="A161" s="1"/>
      <c r="B161" s="1"/>
    </row>
    <row r="163" spans="1:5" x14ac:dyDescent="0.25">
      <c r="A163" s="12" t="s">
        <v>191</v>
      </c>
      <c r="B163" s="12"/>
      <c r="C163" s="12"/>
      <c r="D163" s="12"/>
    </row>
    <row r="164" spans="1:5" x14ac:dyDescent="0.25">
      <c r="B164" s="1"/>
    </row>
    <row r="165" spans="1:5" x14ac:dyDescent="0.25">
      <c r="A165" s="1">
        <v>1</v>
      </c>
      <c r="B165" s="1">
        <v>2004</v>
      </c>
      <c r="C165" s="1">
        <v>158</v>
      </c>
      <c r="D165" t="s">
        <v>177</v>
      </c>
    </row>
    <row r="166" spans="1:5" x14ac:dyDescent="0.25">
      <c r="A166" s="1">
        <v>2</v>
      </c>
      <c r="B166" s="1">
        <v>1999</v>
      </c>
      <c r="C166" s="1">
        <v>166</v>
      </c>
      <c r="D166" t="s">
        <v>520</v>
      </c>
    </row>
    <row r="167" spans="1:5" x14ac:dyDescent="0.25">
      <c r="A167" s="1">
        <v>3</v>
      </c>
      <c r="B167" s="1">
        <v>1999</v>
      </c>
      <c r="C167" s="1">
        <v>166</v>
      </c>
      <c r="D167" t="s">
        <v>169</v>
      </c>
    </row>
    <row r="168" spans="1:5" x14ac:dyDescent="0.25">
      <c r="A168" s="1">
        <v>4</v>
      </c>
      <c r="B168" s="1">
        <v>2007</v>
      </c>
      <c r="C168" s="1">
        <v>167</v>
      </c>
      <c r="D168" t="s">
        <v>177</v>
      </c>
    </row>
    <row r="169" spans="1:5" x14ac:dyDescent="0.25">
      <c r="A169" s="1">
        <v>5</v>
      </c>
      <c r="B169" s="1">
        <v>1999</v>
      </c>
      <c r="C169" s="1">
        <v>168</v>
      </c>
      <c r="D169" t="s">
        <v>169</v>
      </c>
      <c r="E169" s="1"/>
    </row>
    <row r="170" spans="1:5" x14ac:dyDescent="0.25">
      <c r="A170" s="1">
        <v>6</v>
      </c>
      <c r="B170" s="1">
        <v>1999</v>
      </c>
      <c r="C170" s="1">
        <v>169</v>
      </c>
      <c r="D170" t="s">
        <v>169</v>
      </c>
    </row>
    <row r="171" spans="1:5" x14ac:dyDescent="0.25">
      <c r="A171" s="1">
        <v>7</v>
      </c>
      <c r="B171" s="1">
        <v>2007</v>
      </c>
      <c r="C171" s="1">
        <v>169</v>
      </c>
      <c r="D171" t="s">
        <v>192</v>
      </c>
    </row>
    <row r="172" spans="1:5" x14ac:dyDescent="0.25">
      <c r="A172" s="1">
        <v>8</v>
      </c>
      <c r="B172" s="1"/>
    </row>
    <row r="173" spans="1:5" x14ac:dyDescent="0.25">
      <c r="A173" s="1">
        <v>9</v>
      </c>
      <c r="B173" s="1"/>
    </row>
    <row r="174" spans="1:5" x14ac:dyDescent="0.25">
      <c r="A174" s="1">
        <v>10</v>
      </c>
      <c r="B174" s="1"/>
    </row>
    <row r="182" spans="1:4" x14ac:dyDescent="0.25">
      <c r="A182" s="1"/>
      <c r="D182" s="1"/>
    </row>
  </sheetData>
  <phoneticPr fontId="11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4"/>
  <sheetViews>
    <sheetView topLeftCell="A223" workbookViewId="0">
      <selection activeCell="D237" sqref="D237"/>
    </sheetView>
  </sheetViews>
  <sheetFormatPr defaultRowHeight="15" x14ac:dyDescent="0.25"/>
  <cols>
    <col min="3" max="3" width="11.85546875" customWidth="1"/>
    <col min="5" max="5" width="13.5703125" customWidth="1"/>
    <col min="7" max="7" width="7.42578125" customWidth="1"/>
    <col min="8" max="8" width="7" customWidth="1"/>
    <col min="9" max="9" width="5.7109375" customWidth="1"/>
    <col min="10" max="10" width="4.7109375" customWidth="1"/>
    <col min="11" max="11" width="3.28515625" customWidth="1"/>
  </cols>
  <sheetData>
    <row r="1" spans="1:12" x14ac:dyDescent="0.25">
      <c r="F1" s="31" t="s">
        <v>397</v>
      </c>
      <c r="G1" s="31"/>
    </row>
    <row r="2" spans="1:12" x14ac:dyDescent="0.25">
      <c r="A2" s="12" t="s">
        <v>196</v>
      </c>
      <c r="F2" s="33"/>
      <c r="G2" s="33"/>
      <c r="H2" s="33"/>
      <c r="I2" s="33"/>
    </row>
    <row r="3" spans="1:12" x14ac:dyDescent="0.25">
      <c r="B3" s="32" t="s">
        <v>90</v>
      </c>
      <c r="C3" s="32" t="s">
        <v>91</v>
      </c>
      <c r="D3" s="32" t="s">
        <v>195</v>
      </c>
      <c r="E3" s="32" t="s">
        <v>93</v>
      </c>
      <c r="F3" s="33" t="s">
        <v>38</v>
      </c>
      <c r="G3" s="33" t="s">
        <v>545</v>
      </c>
      <c r="H3" s="33" t="s">
        <v>398</v>
      </c>
    </row>
    <row r="4" spans="1:12" x14ac:dyDescent="0.25">
      <c r="A4" s="1">
        <v>2019</v>
      </c>
      <c r="B4" s="48">
        <v>6</v>
      </c>
      <c r="C4" s="48">
        <v>11</v>
      </c>
      <c r="D4" s="48">
        <v>0</v>
      </c>
      <c r="E4" s="48" t="s">
        <v>661</v>
      </c>
      <c r="F4" s="33"/>
      <c r="G4" s="33"/>
      <c r="H4" s="33"/>
    </row>
    <row r="5" spans="1:12" x14ac:dyDescent="0.25">
      <c r="A5" s="1">
        <v>2018</v>
      </c>
      <c r="B5" s="48">
        <v>9</v>
      </c>
      <c r="C5" s="48">
        <v>7</v>
      </c>
      <c r="D5" s="48">
        <v>3</v>
      </c>
      <c r="E5" s="48" t="s">
        <v>661</v>
      </c>
      <c r="F5" s="33" t="s">
        <v>719</v>
      </c>
      <c r="G5" s="33"/>
      <c r="H5" s="1"/>
      <c r="I5" s="31" t="s">
        <v>689</v>
      </c>
    </row>
    <row r="6" spans="1:12" x14ac:dyDescent="0.25">
      <c r="A6" s="1">
        <v>2017</v>
      </c>
      <c r="B6" s="48">
        <v>6</v>
      </c>
      <c r="C6" s="48">
        <v>11</v>
      </c>
      <c r="D6" s="48">
        <v>1</v>
      </c>
      <c r="E6" s="48" t="s">
        <v>661</v>
      </c>
      <c r="F6" s="1"/>
      <c r="G6" s="1"/>
      <c r="I6" s="1" t="s">
        <v>90</v>
      </c>
      <c r="J6" s="1" t="s">
        <v>91</v>
      </c>
      <c r="K6" s="1" t="s">
        <v>195</v>
      </c>
      <c r="L6" s="1" t="s">
        <v>231</v>
      </c>
    </row>
    <row r="7" spans="1:12" x14ac:dyDescent="0.25">
      <c r="A7" s="1">
        <v>2016</v>
      </c>
      <c r="B7" s="48">
        <v>4</v>
      </c>
      <c r="C7" s="48">
        <v>12</v>
      </c>
      <c r="D7" s="48">
        <v>1</v>
      </c>
      <c r="E7" s="48" t="s">
        <v>661</v>
      </c>
      <c r="F7" s="49"/>
      <c r="G7" s="49"/>
      <c r="I7" s="1">
        <v>2</v>
      </c>
      <c r="J7" s="1">
        <v>7</v>
      </c>
      <c r="K7" s="1">
        <v>2</v>
      </c>
      <c r="L7" t="s">
        <v>217</v>
      </c>
    </row>
    <row r="8" spans="1:12" x14ac:dyDescent="0.25">
      <c r="A8" s="55">
        <v>2015</v>
      </c>
      <c r="B8" s="48">
        <v>0</v>
      </c>
      <c r="C8" s="48">
        <v>17</v>
      </c>
      <c r="D8" s="48">
        <v>0</v>
      </c>
      <c r="E8" s="48" t="s">
        <v>610</v>
      </c>
      <c r="F8" s="36"/>
      <c r="G8" s="36"/>
      <c r="I8" s="1">
        <v>2</v>
      </c>
      <c r="J8" s="1">
        <v>2</v>
      </c>
      <c r="K8" s="1">
        <v>0</v>
      </c>
      <c r="L8" t="s">
        <v>737</v>
      </c>
    </row>
    <row r="9" spans="1:12" x14ac:dyDescent="0.25">
      <c r="A9" s="55">
        <v>2014</v>
      </c>
      <c r="B9" s="48">
        <v>2</v>
      </c>
      <c r="C9" s="48">
        <v>14</v>
      </c>
      <c r="D9" s="48">
        <v>1</v>
      </c>
      <c r="E9" s="48" t="s">
        <v>610</v>
      </c>
      <c r="I9" s="1">
        <v>5</v>
      </c>
      <c r="J9" s="1">
        <v>1</v>
      </c>
      <c r="K9" s="1">
        <v>2</v>
      </c>
      <c r="L9" t="s">
        <v>210</v>
      </c>
    </row>
    <row r="10" spans="1:12" x14ac:dyDescent="0.25">
      <c r="A10" s="1">
        <v>2013</v>
      </c>
      <c r="B10" s="48">
        <v>5</v>
      </c>
      <c r="C10" s="48">
        <v>11</v>
      </c>
      <c r="D10" s="48">
        <v>2</v>
      </c>
      <c r="E10" s="48" t="s">
        <v>500</v>
      </c>
      <c r="I10" s="1">
        <v>0</v>
      </c>
      <c r="J10" s="1">
        <v>1</v>
      </c>
      <c r="K10" s="1">
        <v>1</v>
      </c>
      <c r="L10" t="s">
        <v>586</v>
      </c>
    </row>
    <row r="11" spans="1:12" x14ac:dyDescent="0.25">
      <c r="A11" s="1">
        <v>2012</v>
      </c>
      <c r="B11" s="48">
        <v>11</v>
      </c>
      <c r="C11" s="48">
        <v>5</v>
      </c>
      <c r="D11" s="48">
        <v>1</v>
      </c>
      <c r="E11" s="48" t="s">
        <v>500</v>
      </c>
      <c r="F11" t="s">
        <v>719</v>
      </c>
      <c r="I11" s="1">
        <v>0</v>
      </c>
      <c r="J11" s="1">
        <v>2</v>
      </c>
      <c r="K11" s="1">
        <v>0</v>
      </c>
      <c r="L11" t="s">
        <v>228</v>
      </c>
    </row>
    <row r="12" spans="1:12" x14ac:dyDescent="0.25">
      <c r="A12" s="1">
        <v>2011</v>
      </c>
      <c r="B12" s="1">
        <v>6</v>
      </c>
      <c r="C12" s="1">
        <v>11</v>
      </c>
      <c r="D12" s="1">
        <v>0</v>
      </c>
      <c r="E12" s="1" t="s">
        <v>500</v>
      </c>
      <c r="I12" s="1">
        <v>1</v>
      </c>
      <c r="J12" s="1">
        <v>13</v>
      </c>
      <c r="K12" s="1">
        <v>5</v>
      </c>
      <c r="L12" t="s">
        <v>223</v>
      </c>
    </row>
    <row r="13" spans="1:12" x14ac:dyDescent="0.25">
      <c r="A13" s="1">
        <v>2010</v>
      </c>
      <c r="B13" s="1">
        <v>4</v>
      </c>
      <c r="C13" s="1">
        <v>12</v>
      </c>
      <c r="D13" s="1">
        <v>1</v>
      </c>
      <c r="E13" t="s">
        <v>502</v>
      </c>
      <c r="I13" s="1">
        <v>1</v>
      </c>
      <c r="J13" s="1">
        <v>10</v>
      </c>
      <c r="K13" s="1">
        <v>0</v>
      </c>
      <c r="L13" t="s">
        <v>229</v>
      </c>
    </row>
    <row r="14" spans="1:12" x14ac:dyDescent="0.25">
      <c r="A14" s="1">
        <v>2009</v>
      </c>
      <c r="B14" s="1">
        <v>10</v>
      </c>
      <c r="C14" s="1">
        <v>5</v>
      </c>
      <c r="D14" s="1">
        <v>4</v>
      </c>
      <c r="E14" t="s">
        <v>502</v>
      </c>
      <c r="F14" t="s">
        <v>719</v>
      </c>
      <c r="I14" s="1">
        <v>1</v>
      </c>
      <c r="J14" s="1">
        <v>15</v>
      </c>
      <c r="K14" s="1">
        <v>3</v>
      </c>
      <c r="L14" t="s">
        <v>222</v>
      </c>
    </row>
    <row r="15" spans="1:12" x14ac:dyDescent="0.25">
      <c r="A15" s="1">
        <v>2008</v>
      </c>
      <c r="B15" s="1">
        <v>7</v>
      </c>
      <c r="C15" s="1">
        <v>7</v>
      </c>
      <c r="D15" s="1">
        <v>4</v>
      </c>
      <c r="E15" t="s">
        <v>502</v>
      </c>
      <c r="I15" s="1">
        <v>5</v>
      </c>
      <c r="J15" s="1">
        <v>7</v>
      </c>
      <c r="K15" s="1">
        <v>0</v>
      </c>
      <c r="L15" t="s">
        <v>219</v>
      </c>
    </row>
    <row r="16" spans="1:12" x14ac:dyDescent="0.25">
      <c r="A16" s="1">
        <v>2007</v>
      </c>
      <c r="B16" s="1">
        <v>8</v>
      </c>
      <c r="C16" s="1">
        <v>7</v>
      </c>
      <c r="D16" s="1">
        <v>2</v>
      </c>
      <c r="E16" t="s">
        <v>502</v>
      </c>
      <c r="I16" s="1">
        <v>5</v>
      </c>
      <c r="J16" s="1">
        <v>1</v>
      </c>
      <c r="K16" s="1">
        <v>0</v>
      </c>
      <c r="L16" t="s">
        <v>209</v>
      </c>
    </row>
    <row r="17" spans="1:12" x14ac:dyDescent="0.25">
      <c r="A17" s="1">
        <v>2006</v>
      </c>
      <c r="B17" s="1">
        <v>3</v>
      </c>
      <c r="C17" s="1">
        <v>11</v>
      </c>
      <c r="D17" s="1">
        <v>2</v>
      </c>
      <c r="E17" t="s">
        <v>502</v>
      </c>
      <c r="I17" s="1">
        <v>11</v>
      </c>
      <c r="J17" s="1">
        <v>3</v>
      </c>
      <c r="K17" s="1">
        <v>0</v>
      </c>
      <c r="L17" t="s">
        <v>206</v>
      </c>
    </row>
    <row r="18" spans="1:12" x14ac:dyDescent="0.25">
      <c r="A18" s="1">
        <v>2005</v>
      </c>
      <c r="B18" s="1">
        <v>4</v>
      </c>
      <c r="C18" s="1">
        <v>11</v>
      </c>
      <c r="D18" s="1">
        <v>2</v>
      </c>
      <c r="E18" t="s">
        <v>298</v>
      </c>
      <c r="I18" s="1">
        <v>8</v>
      </c>
      <c r="J18" s="1">
        <v>12</v>
      </c>
      <c r="K18" s="1">
        <v>0</v>
      </c>
      <c r="L18" t="s">
        <v>215</v>
      </c>
    </row>
    <row r="19" spans="1:12" x14ac:dyDescent="0.25">
      <c r="A19" s="1">
        <v>2004</v>
      </c>
      <c r="B19" s="1">
        <v>3</v>
      </c>
      <c r="C19" s="1">
        <v>14</v>
      </c>
      <c r="D19" s="1">
        <v>0</v>
      </c>
      <c r="E19" t="s">
        <v>298</v>
      </c>
      <c r="I19" s="1">
        <v>0</v>
      </c>
      <c r="J19" s="1">
        <v>4</v>
      </c>
      <c r="K19" s="1">
        <v>0</v>
      </c>
      <c r="L19" t="s">
        <v>226</v>
      </c>
    </row>
    <row r="20" spans="1:12" x14ac:dyDescent="0.25">
      <c r="A20" s="1">
        <v>2003</v>
      </c>
      <c r="B20" s="1">
        <v>1</v>
      </c>
      <c r="C20" s="1">
        <v>14</v>
      </c>
      <c r="D20" s="1">
        <v>2</v>
      </c>
      <c r="E20" t="s">
        <v>298</v>
      </c>
      <c r="I20" s="1">
        <v>7</v>
      </c>
      <c r="J20" s="1">
        <v>7</v>
      </c>
      <c r="K20" s="1">
        <v>1</v>
      </c>
      <c r="L20" t="s">
        <v>211</v>
      </c>
    </row>
    <row r="21" spans="1:12" x14ac:dyDescent="0.25">
      <c r="A21" s="1">
        <v>2002</v>
      </c>
      <c r="B21" s="1">
        <v>6</v>
      </c>
      <c r="C21" s="1">
        <v>8</v>
      </c>
      <c r="D21" s="1">
        <v>2</v>
      </c>
      <c r="E21" t="s">
        <v>298</v>
      </c>
      <c r="I21" s="1">
        <v>0</v>
      </c>
      <c r="J21" s="1">
        <v>5</v>
      </c>
      <c r="K21" s="1">
        <v>0</v>
      </c>
      <c r="L21" t="s">
        <v>641</v>
      </c>
    </row>
    <row r="22" spans="1:12" x14ac:dyDescent="0.25">
      <c r="A22" s="1">
        <v>2001</v>
      </c>
      <c r="B22" s="1">
        <v>8</v>
      </c>
      <c r="C22" s="1">
        <v>8</v>
      </c>
      <c r="D22" s="1">
        <v>1</v>
      </c>
      <c r="E22" t="s">
        <v>288</v>
      </c>
      <c r="I22" s="1">
        <v>0</v>
      </c>
      <c r="J22" s="1">
        <v>2</v>
      </c>
      <c r="K22" s="1">
        <v>0</v>
      </c>
      <c r="L22" t="s">
        <v>588</v>
      </c>
    </row>
    <row r="23" spans="1:12" x14ac:dyDescent="0.25">
      <c r="B23" s="1"/>
      <c r="C23" s="1"/>
      <c r="D23" s="1"/>
      <c r="I23" s="1">
        <v>6</v>
      </c>
      <c r="J23" s="1">
        <v>6</v>
      </c>
      <c r="K23" s="1">
        <v>3</v>
      </c>
      <c r="L23" t="s">
        <v>213</v>
      </c>
    </row>
    <row r="24" spans="1:12" x14ac:dyDescent="0.25">
      <c r="A24" t="s">
        <v>35</v>
      </c>
      <c r="B24" s="1">
        <f>SUM(B5:B23)</f>
        <v>97</v>
      </c>
      <c r="C24" s="1">
        <f>SUM(C5:C23)</f>
        <v>185</v>
      </c>
      <c r="D24" s="1">
        <f>SUM(D5:D23)</f>
        <v>29</v>
      </c>
      <c r="E24" s="9"/>
      <c r="I24" s="1">
        <v>4</v>
      </c>
      <c r="J24" s="1">
        <v>13</v>
      </c>
      <c r="K24" s="1">
        <v>0</v>
      </c>
      <c r="L24" t="s">
        <v>216</v>
      </c>
    </row>
    <row r="25" spans="1:12" x14ac:dyDescent="0.25">
      <c r="B25" s="1"/>
      <c r="C25" s="1"/>
      <c r="D25" s="1"/>
      <c r="E25" s="9"/>
      <c r="I25" s="1">
        <v>1</v>
      </c>
      <c r="J25" s="1">
        <v>2</v>
      </c>
      <c r="K25" s="1">
        <v>0</v>
      </c>
      <c r="L25" t="s">
        <v>212</v>
      </c>
    </row>
    <row r="26" spans="1:12" x14ac:dyDescent="0.25">
      <c r="I26" s="1">
        <v>0</v>
      </c>
      <c r="J26" s="1">
        <v>2</v>
      </c>
      <c r="K26" s="1">
        <v>0</v>
      </c>
      <c r="L26" t="s">
        <v>227</v>
      </c>
    </row>
    <row r="27" spans="1:12" x14ac:dyDescent="0.25">
      <c r="I27" s="1">
        <v>4</v>
      </c>
      <c r="J27" s="1">
        <v>1</v>
      </c>
      <c r="K27" s="1">
        <v>0</v>
      </c>
      <c r="L27" t="s">
        <v>642</v>
      </c>
    </row>
    <row r="28" spans="1:12" x14ac:dyDescent="0.25">
      <c r="A28" s="12" t="s">
        <v>197</v>
      </c>
      <c r="I28" s="1">
        <v>1</v>
      </c>
      <c r="J28" s="1">
        <v>9</v>
      </c>
      <c r="K28" s="1">
        <v>1</v>
      </c>
      <c r="L28" t="s">
        <v>224</v>
      </c>
    </row>
    <row r="29" spans="1:12" x14ac:dyDescent="0.25">
      <c r="B29" s="1" t="s">
        <v>201</v>
      </c>
      <c r="C29" t="s">
        <v>202</v>
      </c>
      <c r="I29" s="1">
        <v>6</v>
      </c>
      <c r="J29" s="1">
        <v>17</v>
      </c>
      <c r="K29" s="1">
        <v>0</v>
      </c>
      <c r="L29" t="s">
        <v>218</v>
      </c>
    </row>
    <row r="30" spans="1:12" x14ac:dyDescent="0.25">
      <c r="A30" s="1">
        <v>11</v>
      </c>
      <c r="B30" s="1">
        <v>2012</v>
      </c>
      <c r="C30" t="s">
        <v>198</v>
      </c>
      <c r="I30" s="1">
        <v>2</v>
      </c>
      <c r="J30" s="1">
        <v>7</v>
      </c>
      <c r="K30" s="1">
        <v>0</v>
      </c>
      <c r="L30" t="s">
        <v>225</v>
      </c>
    </row>
    <row r="31" spans="1:12" x14ac:dyDescent="0.25">
      <c r="A31" s="1">
        <v>5</v>
      </c>
      <c r="B31" s="1">
        <v>2001</v>
      </c>
      <c r="C31" t="s">
        <v>199</v>
      </c>
      <c r="I31" s="1">
        <v>2</v>
      </c>
      <c r="J31" s="1">
        <v>9</v>
      </c>
      <c r="K31" s="1">
        <v>3</v>
      </c>
      <c r="L31" t="s">
        <v>214</v>
      </c>
    </row>
    <row r="32" spans="1:12" x14ac:dyDescent="0.25">
      <c r="A32" s="1">
        <v>9</v>
      </c>
      <c r="B32" s="1">
        <v>2007</v>
      </c>
      <c r="C32" t="s">
        <v>200</v>
      </c>
      <c r="I32" s="1">
        <v>8</v>
      </c>
      <c r="J32" s="1">
        <v>2</v>
      </c>
      <c r="K32" s="1">
        <v>0</v>
      </c>
      <c r="L32" t="s">
        <v>207</v>
      </c>
    </row>
    <row r="33" spans="1:12" x14ac:dyDescent="0.25">
      <c r="A33" s="1">
        <v>70</v>
      </c>
      <c r="B33" s="1">
        <v>2018</v>
      </c>
      <c r="C33" t="s">
        <v>203</v>
      </c>
      <c r="I33" s="1">
        <v>1</v>
      </c>
      <c r="J33" s="1">
        <v>9</v>
      </c>
      <c r="K33" s="1">
        <v>4</v>
      </c>
      <c r="L33" t="s">
        <v>220</v>
      </c>
    </row>
    <row r="34" spans="1:12" x14ac:dyDescent="0.25">
      <c r="A34" s="1">
        <v>19</v>
      </c>
      <c r="B34" s="1">
        <v>2009</v>
      </c>
      <c r="C34" t="s">
        <v>204</v>
      </c>
      <c r="I34" s="1">
        <v>7</v>
      </c>
      <c r="J34" s="1">
        <v>13</v>
      </c>
      <c r="K34" s="1">
        <v>2</v>
      </c>
      <c r="L34" t="s">
        <v>221</v>
      </c>
    </row>
    <row r="35" spans="1:12" x14ac:dyDescent="0.25">
      <c r="A35" s="1">
        <v>3</v>
      </c>
      <c r="B35" s="1">
        <v>2008</v>
      </c>
      <c r="C35" t="s">
        <v>205</v>
      </c>
      <c r="I35" s="1">
        <v>0</v>
      </c>
      <c r="J35" s="1">
        <v>3</v>
      </c>
      <c r="K35" s="1">
        <v>0</v>
      </c>
      <c r="L35" t="s">
        <v>587</v>
      </c>
    </row>
    <row r="36" spans="1:12" x14ac:dyDescent="0.25">
      <c r="I36" s="1">
        <v>0</v>
      </c>
      <c r="J36" s="1">
        <v>5</v>
      </c>
      <c r="K36" s="1">
        <v>0</v>
      </c>
      <c r="L36" t="s">
        <v>230</v>
      </c>
    </row>
    <row r="37" spans="1:12" x14ac:dyDescent="0.25">
      <c r="I37" s="1">
        <v>3</v>
      </c>
      <c r="J37" s="1">
        <v>0</v>
      </c>
      <c r="K37" s="1">
        <v>1</v>
      </c>
      <c r="L37" t="s">
        <v>208</v>
      </c>
    </row>
    <row r="38" spans="1:12" x14ac:dyDescent="0.25">
      <c r="I38" s="1">
        <v>1</v>
      </c>
      <c r="J38" s="1">
        <v>0</v>
      </c>
      <c r="K38" s="1">
        <v>0</v>
      </c>
      <c r="L38" t="s">
        <v>537</v>
      </c>
    </row>
    <row r="39" spans="1:12" x14ac:dyDescent="0.25">
      <c r="I39" s="1"/>
      <c r="J39" s="1"/>
      <c r="K39" s="1"/>
    </row>
    <row r="41" spans="1:12" x14ac:dyDescent="0.25">
      <c r="J41" s="12" t="s">
        <v>334</v>
      </c>
    </row>
    <row r="42" spans="1:12" x14ac:dyDescent="0.25">
      <c r="J42" s="64">
        <v>2019</v>
      </c>
      <c r="K42" t="s">
        <v>738</v>
      </c>
    </row>
    <row r="43" spans="1:12" x14ac:dyDescent="0.25">
      <c r="J43" s="31"/>
      <c r="L43" t="s">
        <v>720</v>
      </c>
    </row>
    <row r="44" spans="1:12" x14ac:dyDescent="0.25">
      <c r="J44" s="31"/>
      <c r="K44" t="s">
        <v>739</v>
      </c>
    </row>
    <row r="45" spans="1:12" x14ac:dyDescent="0.25">
      <c r="J45" s="31"/>
      <c r="K45" t="s">
        <v>722</v>
      </c>
    </row>
    <row r="46" spans="1:12" x14ac:dyDescent="0.25">
      <c r="J46" s="31"/>
      <c r="K46" t="s">
        <v>721</v>
      </c>
    </row>
    <row r="47" spans="1:12" x14ac:dyDescent="0.25">
      <c r="J47" s="64">
        <v>2018</v>
      </c>
      <c r="K47" t="s">
        <v>723</v>
      </c>
    </row>
    <row r="48" spans="1:12" x14ac:dyDescent="0.25">
      <c r="J48" s="31"/>
      <c r="L48" t="s">
        <v>720</v>
      </c>
    </row>
    <row r="49" spans="1:13" x14ac:dyDescent="0.25">
      <c r="J49" s="31"/>
      <c r="K49" t="s">
        <v>724</v>
      </c>
    </row>
    <row r="50" spans="1:13" x14ac:dyDescent="0.25">
      <c r="J50" s="31"/>
      <c r="K50" t="s">
        <v>725</v>
      </c>
    </row>
    <row r="51" spans="1:13" x14ac:dyDescent="0.25">
      <c r="J51" s="31"/>
      <c r="K51" t="s">
        <v>726</v>
      </c>
    </row>
    <row r="52" spans="1:13" x14ac:dyDescent="0.25">
      <c r="J52" s="31"/>
      <c r="K52" t="s">
        <v>721</v>
      </c>
    </row>
    <row r="53" spans="1:13" x14ac:dyDescent="0.25">
      <c r="J53" s="31"/>
      <c r="K53" t="s">
        <v>722</v>
      </c>
    </row>
    <row r="54" spans="1:13" x14ac:dyDescent="0.25">
      <c r="J54" s="31"/>
    </row>
    <row r="55" spans="1:13" x14ac:dyDescent="0.25">
      <c r="J55" s="64">
        <v>2017</v>
      </c>
      <c r="K55" t="s">
        <v>690</v>
      </c>
    </row>
    <row r="56" spans="1:13" x14ac:dyDescent="0.25">
      <c r="J56" s="64"/>
      <c r="M56" t="s">
        <v>662</v>
      </c>
    </row>
    <row r="57" spans="1:13" x14ac:dyDescent="0.25">
      <c r="J57" s="64"/>
      <c r="K57" t="s">
        <v>691</v>
      </c>
    </row>
    <row r="58" spans="1:13" x14ac:dyDescent="0.25">
      <c r="J58" s="31"/>
      <c r="M58" t="s">
        <v>662</v>
      </c>
    </row>
    <row r="59" spans="1:13" x14ac:dyDescent="0.25">
      <c r="A59" s="12" t="s">
        <v>102</v>
      </c>
      <c r="J59" s="31"/>
      <c r="K59" t="s">
        <v>664</v>
      </c>
    </row>
    <row r="60" spans="1:13" x14ac:dyDescent="0.25">
      <c r="J60" s="31"/>
      <c r="K60" t="s">
        <v>692</v>
      </c>
    </row>
    <row r="61" spans="1:13" x14ac:dyDescent="0.25">
      <c r="A61" s="12" t="s">
        <v>232</v>
      </c>
      <c r="J61" s="31"/>
    </row>
    <row r="62" spans="1:13" x14ac:dyDescent="0.25">
      <c r="A62" s="13">
        <v>5</v>
      </c>
      <c r="B62" s="1">
        <v>2019</v>
      </c>
      <c r="C62" t="s">
        <v>233</v>
      </c>
      <c r="D62" t="s">
        <v>728</v>
      </c>
      <c r="J62" s="64">
        <v>2016</v>
      </c>
    </row>
    <row r="63" spans="1:13" x14ac:dyDescent="0.25">
      <c r="A63" s="1">
        <v>4</v>
      </c>
      <c r="B63" s="1">
        <v>2008</v>
      </c>
      <c r="C63" t="s">
        <v>233</v>
      </c>
      <c r="D63" t="s">
        <v>234</v>
      </c>
      <c r="J63" s="31"/>
      <c r="K63" t="s">
        <v>645</v>
      </c>
    </row>
    <row r="64" spans="1:13" x14ac:dyDescent="0.25">
      <c r="A64" s="1">
        <v>4</v>
      </c>
      <c r="B64" s="1">
        <v>2007</v>
      </c>
      <c r="C64" t="s">
        <v>235</v>
      </c>
      <c r="D64" t="s">
        <v>236</v>
      </c>
      <c r="J64" s="31"/>
      <c r="M64" t="s">
        <v>662</v>
      </c>
    </row>
    <row r="65" spans="1:11" x14ac:dyDescent="0.25">
      <c r="A65" s="1">
        <v>4</v>
      </c>
      <c r="B65" s="1">
        <v>2001</v>
      </c>
      <c r="C65" t="s">
        <v>237</v>
      </c>
      <c r="D65" t="s">
        <v>238</v>
      </c>
      <c r="J65" s="31"/>
      <c r="K65" t="s">
        <v>663</v>
      </c>
    </row>
    <row r="66" spans="1:11" x14ac:dyDescent="0.25">
      <c r="A66" s="1">
        <v>4</v>
      </c>
      <c r="B66" s="1">
        <v>2012</v>
      </c>
      <c r="C66" t="s">
        <v>233</v>
      </c>
      <c r="D66" t="s">
        <v>569</v>
      </c>
      <c r="J66" s="64">
        <v>2015</v>
      </c>
      <c r="K66" t="s">
        <v>664</v>
      </c>
    </row>
    <row r="67" spans="1:11" x14ac:dyDescent="0.25">
      <c r="A67" s="1">
        <v>4</v>
      </c>
      <c r="B67" s="1">
        <v>2017</v>
      </c>
      <c r="C67" t="s">
        <v>685</v>
      </c>
      <c r="D67" t="s">
        <v>669</v>
      </c>
      <c r="J67" s="31"/>
      <c r="K67" t="s">
        <v>645</v>
      </c>
    </row>
    <row r="68" spans="1:11" x14ac:dyDescent="0.25">
      <c r="A68" s="1">
        <v>4</v>
      </c>
      <c r="B68" s="1">
        <v>2017</v>
      </c>
      <c r="C68" t="s">
        <v>683</v>
      </c>
      <c r="D68" t="s">
        <v>684</v>
      </c>
      <c r="J68" s="65">
        <v>2014</v>
      </c>
      <c r="K68" t="s">
        <v>646</v>
      </c>
    </row>
    <row r="69" spans="1:11" x14ac:dyDescent="0.25">
      <c r="A69" s="1">
        <v>4</v>
      </c>
      <c r="B69" s="1">
        <v>2018</v>
      </c>
      <c r="C69" t="s">
        <v>686</v>
      </c>
      <c r="J69" s="65">
        <v>2010</v>
      </c>
      <c r="K69" t="s">
        <v>647</v>
      </c>
    </row>
    <row r="70" spans="1:11" x14ac:dyDescent="0.25">
      <c r="J70" s="66"/>
      <c r="K70" s="31" t="s">
        <v>247</v>
      </c>
    </row>
    <row r="71" spans="1:11" x14ac:dyDescent="0.25">
      <c r="A71" s="12" t="s">
        <v>239</v>
      </c>
      <c r="J71" s="65">
        <v>2009</v>
      </c>
      <c r="K71" t="s">
        <v>511</v>
      </c>
    </row>
    <row r="72" spans="1:11" x14ac:dyDescent="0.25">
      <c r="A72" s="1">
        <v>5</v>
      </c>
      <c r="B72" s="1">
        <v>2007</v>
      </c>
      <c r="C72" t="s">
        <v>235</v>
      </c>
      <c r="D72" t="s">
        <v>240</v>
      </c>
      <c r="J72" s="65"/>
      <c r="K72" s="12" t="s">
        <v>234</v>
      </c>
    </row>
    <row r="73" spans="1:11" x14ac:dyDescent="0.25">
      <c r="J73" s="66"/>
      <c r="K73" t="s">
        <v>355</v>
      </c>
    </row>
    <row r="74" spans="1:11" x14ac:dyDescent="0.25">
      <c r="A74" s="12" t="s">
        <v>241</v>
      </c>
      <c r="J74" s="66"/>
      <c r="K74" s="12" t="s">
        <v>247</v>
      </c>
    </row>
    <row r="75" spans="1:11" x14ac:dyDescent="0.25">
      <c r="A75" s="1">
        <v>9</v>
      </c>
      <c r="B75" s="1">
        <v>2008</v>
      </c>
      <c r="C75" t="s">
        <v>233</v>
      </c>
      <c r="D75" t="s">
        <v>234</v>
      </c>
      <c r="J75" s="66"/>
      <c r="K75" t="s">
        <v>511</v>
      </c>
    </row>
    <row r="76" spans="1:11" x14ac:dyDescent="0.25">
      <c r="A76" s="1">
        <v>9</v>
      </c>
      <c r="B76" s="1">
        <v>2017</v>
      </c>
      <c r="C76" t="s">
        <v>693</v>
      </c>
      <c r="D76" t="s">
        <v>669</v>
      </c>
      <c r="J76" s="66"/>
      <c r="K76" s="12" t="s">
        <v>371</v>
      </c>
    </row>
    <row r="77" spans="1:11" x14ac:dyDescent="0.25">
      <c r="J77" s="65">
        <v>2005</v>
      </c>
      <c r="K77" t="s">
        <v>512</v>
      </c>
    </row>
    <row r="78" spans="1:11" x14ac:dyDescent="0.25">
      <c r="A78" s="12" t="s">
        <v>242</v>
      </c>
      <c r="J78" s="1"/>
      <c r="K78" s="12" t="s">
        <v>244</v>
      </c>
    </row>
    <row r="79" spans="1:11" x14ac:dyDescent="0.25">
      <c r="A79" s="1">
        <v>4</v>
      </c>
      <c r="B79" s="1">
        <v>2008</v>
      </c>
      <c r="C79" t="s">
        <v>233</v>
      </c>
      <c r="D79" t="s">
        <v>234</v>
      </c>
      <c r="K79" t="s">
        <v>511</v>
      </c>
    </row>
    <row r="80" spans="1:11" x14ac:dyDescent="0.25">
      <c r="A80" s="1">
        <v>4</v>
      </c>
      <c r="B80" s="1">
        <v>2001</v>
      </c>
      <c r="C80" t="s">
        <v>237</v>
      </c>
      <c r="D80" t="s">
        <v>238</v>
      </c>
    </row>
    <row r="82" spans="1:4" x14ac:dyDescent="0.25">
      <c r="A82" s="12" t="s">
        <v>243</v>
      </c>
    </row>
    <row r="83" spans="1:4" x14ac:dyDescent="0.25">
      <c r="A83" s="13">
        <v>26</v>
      </c>
      <c r="B83" s="1">
        <v>2019</v>
      </c>
      <c r="C83" t="s">
        <v>643</v>
      </c>
      <c r="D83" t="s">
        <v>740</v>
      </c>
    </row>
    <row r="84" spans="1:4" x14ac:dyDescent="0.25">
      <c r="A84" s="1">
        <v>23</v>
      </c>
      <c r="B84" s="1">
        <v>2015</v>
      </c>
      <c r="C84" t="s">
        <v>643</v>
      </c>
      <c r="D84" t="s">
        <v>644</v>
      </c>
    </row>
    <row r="86" spans="1:4" x14ac:dyDescent="0.25">
      <c r="A86" s="12" t="s">
        <v>245</v>
      </c>
    </row>
    <row r="87" spans="1:4" x14ac:dyDescent="0.25">
      <c r="A87" s="1">
        <v>21</v>
      </c>
      <c r="B87" s="1">
        <v>2007</v>
      </c>
      <c r="C87" t="s">
        <v>236</v>
      </c>
    </row>
    <row r="88" spans="1:4" x14ac:dyDescent="0.25">
      <c r="A88" s="1">
        <v>21</v>
      </c>
      <c r="B88" s="1">
        <v>2012</v>
      </c>
      <c r="C88" t="s">
        <v>570</v>
      </c>
    </row>
    <row r="90" spans="1:4" x14ac:dyDescent="0.25">
      <c r="A90" s="12" t="s">
        <v>246</v>
      </c>
    </row>
    <row r="91" spans="1:4" x14ac:dyDescent="0.25">
      <c r="A91" s="1">
        <v>13</v>
      </c>
      <c r="B91" s="1">
        <v>2009</v>
      </c>
      <c r="C91" t="s">
        <v>247</v>
      </c>
    </row>
    <row r="93" spans="1:4" x14ac:dyDescent="0.25">
      <c r="A93" s="12" t="s">
        <v>248</v>
      </c>
    </row>
    <row r="94" spans="1:4" x14ac:dyDescent="0.25">
      <c r="A94" s="13">
        <v>52</v>
      </c>
      <c r="B94" s="1">
        <v>2018</v>
      </c>
      <c r="C94" t="s">
        <v>669</v>
      </c>
    </row>
    <row r="95" spans="1:4" x14ac:dyDescent="0.25">
      <c r="A95" s="1">
        <v>47</v>
      </c>
      <c r="B95" s="1">
        <v>2007</v>
      </c>
      <c r="C95" t="s">
        <v>236</v>
      </c>
    </row>
    <row r="97" spans="1:3" x14ac:dyDescent="0.25">
      <c r="A97" s="12" t="s">
        <v>249</v>
      </c>
    </row>
    <row r="98" spans="1:3" x14ac:dyDescent="0.25">
      <c r="A98" s="1">
        <v>7</v>
      </c>
      <c r="B98" s="1">
        <v>2012</v>
      </c>
      <c r="C98" t="s">
        <v>571</v>
      </c>
    </row>
    <row r="100" spans="1:3" x14ac:dyDescent="0.25">
      <c r="A100" s="12" t="s">
        <v>250</v>
      </c>
    </row>
    <row r="101" spans="1:3" x14ac:dyDescent="0.25">
      <c r="A101" s="1">
        <v>4</v>
      </c>
      <c r="B101" s="1">
        <v>2009</v>
      </c>
      <c r="C101" t="s">
        <v>236</v>
      </c>
    </row>
    <row r="103" spans="1:3" x14ac:dyDescent="0.25">
      <c r="A103" s="12" t="s">
        <v>251</v>
      </c>
    </row>
    <row r="104" spans="1:3" x14ac:dyDescent="0.25">
      <c r="A104">
        <v>209</v>
      </c>
      <c r="B104" s="1">
        <v>2003</v>
      </c>
      <c r="C104" t="s">
        <v>244</v>
      </c>
    </row>
    <row r="106" spans="1:3" x14ac:dyDescent="0.25">
      <c r="A106" s="12" t="s">
        <v>252</v>
      </c>
    </row>
    <row r="107" spans="1:3" x14ac:dyDescent="0.25">
      <c r="A107" s="1">
        <v>8</v>
      </c>
      <c r="B107" s="1">
        <v>2008</v>
      </c>
      <c r="C107" t="s">
        <v>253</v>
      </c>
    </row>
    <row r="109" spans="1:3" x14ac:dyDescent="0.25">
      <c r="A109" s="12" t="s">
        <v>254</v>
      </c>
    </row>
    <row r="110" spans="1:3" x14ac:dyDescent="0.25">
      <c r="A110" s="9">
        <v>0.87</v>
      </c>
      <c r="B110" s="1">
        <v>2002</v>
      </c>
      <c r="C110" t="s">
        <v>255</v>
      </c>
    </row>
    <row r="112" spans="1:3" x14ac:dyDescent="0.25">
      <c r="A112" s="12" t="s">
        <v>267</v>
      </c>
    </row>
    <row r="113" spans="1:4" x14ac:dyDescent="0.25">
      <c r="A113" s="1">
        <v>0.95</v>
      </c>
      <c r="B113" s="1">
        <v>2009</v>
      </c>
      <c r="C113" t="s">
        <v>256</v>
      </c>
    </row>
    <row r="115" spans="1:4" x14ac:dyDescent="0.25">
      <c r="A115" s="12" t="s">
        <v>272</v>
      </c>
    </row>
    <row r="116" spans="1:4" x14ac:dyDescent="0.25">
      <c r="A116" s="13">
        <v>1</v>
      </c>
      <c r="B116" s="1">
        <v>47</v>
      </c>
      <c r="C116" s="1" t="s">
        <v>687</v>
      </c>
      <c r="D116" t="s">
        <v>669</v>
      </c>
    </row>
    <row r="117" spans="1:4" x14ac:dyDescent="0.25">
      <c r="A117" s="1">
        <v>2</v>
      </c>
      <c r="B117" s="1">
        <v>35</v>
      </c>
      <c r="C117" s="1" t="s">
        <v>257</v>
      </c>
      <c r="D117" t="s">
        <v>236</v>
      </c>
    </row>
    <row r="118" spans="1:4" x14ac:dyDescent="0.25">
      <c r="A118" s="1">
        <v>3</v>
      </c>
      <c r="B118" s="1">
        <v>32</v>
      </c>
      <c r="C118" s="1" t="s">
        <v>257</v>
      </c>
      <c r="D118" t="s">
        <v>234</v>
      </c>
    </row>
    <row r="119" spans="1:4" x14ac:dyDescent="0.25">
      <c r="A119" s="1">
        <v>4</v>
      </c>
      <c r="B119" s="1">
        <v>31</v>
      </c>
      <c r="C119" s="1" t="s">
        <v>258</v>
      </c>
      <c r="D119" t="s">
        <v>238</v>
      </c>
    </row>
    <row r="120" spans="1:4" x14ac:dyDescent="0.25">
      <c r="A120" s="1">
        <v>5</v>
      </c>
      <c r="B120" s="1">
        <v>25</v>
      </c>
      <c r="C120" s="1" t="s">
        <v>572</v>
      </c>
      <c r="D120" t="s">
        <v>571</v>
      </c>
    </row>
    <row r="121" spans="1:4" x14ac:dyDescent="0.25">
      <c r="A121" s="1">
        <v>6</v>
      </c>
      <c r="B121" s="1">
        <v>21</v>
      </c>
      <c r="C121" s="1">
        <v>2012</v>
      </c>
      <c r="D121" t="s">
        <v>570</v>
      </c>
    </row>
    <row r="122" spans="1:4" x14ac:dyDescent="0.25">
      <c r="A122" s="1">
        <v>7</v>
      </c>
      <c r="B122" s="1">
        <v>16</v>
      </c>
      <c r="C122" s="1" t="s">
        <v>572</v>
      </c>
      <c r="D122" t="s">
        <v>573</v>
      </c>
    </row>
    <row r="123" spans="1:4" x14ac:dyDescent="0.25">
      <c r="A123" s="1">
        <v>8</v>
      </c>
      <c r="B123" s="1">
        <v>12</v>
      </c>
      <c r="C123" s="1" t="s">
        <v>259</v>
      </c>
      <c r="D123" t="s">
        <v>260</v>
      </c>
    </row>
    <row r="124" spans="1:4" x14ac:dyDescent="0.25">
      <c r="A124" s="1"/>
      <c r="B124" s="1">
        <v>12</v>
      </c>
      <c r="C124" s="1" t="s">
        <v>258</v>
      </c>
      <c r="D124" t="s">
        <v>261</v>
      </c>
    </row>
    <row r="125" spans="1:4" x14ac:dyDescent="0.25">
      <c r="A125" s="1">
        <v>9</v>
      </c>
      <c r="B125" s="1">
        <v>11</v>
      </c>
      <c r="C125" s="1" t="s">
        <v>262</v>
      </c>
      <c r="D125" t="s">
        <v>247</v>
      </c>
    </row>
    <row r="126" spans="1:4" x14ac:dyDescent="0.25">
      <c r="A126" s="1">
        <v>10</v>
      </c>
      <c r="B126" s="1">
        <v>10</v>
      </c>
      <c r="C126" s="1" t="s">
        <v>263</v>
      </c>
      <c r="D126" t="s">
        <v>264</v>
      </c>
    </row>
    <row r="127" spans="1:4" x14ac:dyDescent="0.25">
      <c r="A127" s="1"/>
      <c r="B127" s="1"/>
      <c r="C127" s="1"/>
    </row>
    <row r="129" spans="1:4" x14ac:dyDescent="0.25">
      <c r="A129" s="12" t="s">
        <v>271</v>
      </c>
    </row>
    <row r="130" spans="1:4" x14ac:dyDescent="0.25">
      <c r="A130" s="1">
        <v>1</v>
      </c>
      <c r="B130" s="1">
        <v>113</v>
      </c>
      <c r="C130" s="1" t="s">
        <v>687</v>
      </c>
      <c r="D130" t="s">
        <v>669</v>
      </c>
    </row>
    <row r="131" spans="1:4" x14ac:dyDescent="0.25">
      <c r="A131" s="1">
        <v>2</v>
      </c>
      <c r="B131" s="1">
        <v>88</v>
      </c>
      <c r="C131" s="1" t="s">
        <v>257</v>
      </c>
      <c r="D131" t="s">
        <v>236</v>
      </c>
    </row>
    <row r="132" spans="1:4" x14ac:dyDescent="0.25">
      <c r="A132" s="1">
        <v>3</v>
      </c>
      <c r="B132" s="1">
        <v>79</v>
      </c>
      <c r="C132" s="1" t="s">
        <v>257</v>
      </c>
      <c r="D132" t="s">
        <v>234</v>
      </c>
    </row>
    <row r="133" spans="1:4" x14ac:dyDescent="0.25">
      <c r="A133" s="1">
        <v>4</v>
      </c>
      <c r="B133" s="1">
        <v>73</v>
      </c>
      <c r="C133" s="1" t="s">
        <v>258</v>
      </c>
      <c r="D133" t="s">
        <v>238</v>
      </c>
    </row>
    <row r="134" spans="1:4" x14ac:dyDescent="0.25">
      <c r="A134" s="1">
        <v>5</v>
      </c>
      <c r="B134" s="1">
        <v>60</v>
      </c>
      <c r="C134" s="1" t="s">
        <v>572</v>
      </c>
      <c r="D134" t="s">
        <v>571</v>
      </c>
    </row>
    <row r="135" spans="1:4" x14ac:dyDescent="0.25">
      <c r="A135" s="1">
        <v>6</v>
      </c>
      <c r="B135" s="1">
        <v>44</v>
      </c>
      <c r="C135" s="1" t="s">
        <v>262</v>
      </c>
      <c r="D135" t="s">
        <v>247</v>
      </c>
    </row>
    <row r="136" spans="1:4" x14ac:dyDescent="0.25">
      <c r="A136" s="1">
        <v>6</v>
      </c>
      <c r="B136" s="1">
        <v>44</v>
      </c>
      <c r="C136" s="1">
        <v>2012</v>
      </c>
      <c r="D136" t="s">
        <v>570</v>
      </c>
    </row>
    <row r="137" spans="1:4" x14ac:dyDescent="0.25">
      <c r="A137" s="1">
        <v>7</v>
      </c>
      <c r="B137" s="1">
        <v>35</v>
      </c>
      <c r="C137" s="1" t="s">
        <v>572</v>
      </c>
      <c r="D137" t="s">
        <v>573</v>
      </c>
    </row>
    <row r="138" spans="1:4" x14ac:dyDescent="0.25">
      <c r="A138" s="1">
        <v>8</v>
      </c>
      <c r="B138" s="1">
        <v>34</v>
      </c>
      <c r="C138" s="1" t="s">
        <v>259</v>
      </c>
      <c r="D138" t="s">
        <v>260</v>
      </c>
    </row>
    <row r="139" spans="1:4" x14ac:dyDescent="0.25">
      <c r="A139" s="1">
        <v>9</v>
      </c>
      <c r="B139" s="1">
        <v>32</v>
      </c>
      <c r="C139" s="1" t="s">
        <v>258</v>
      </c>
      <c r="D139" t="s">
        <v>261</v>
      </c>
    </row>
    <row r="140" spans="1:4" x14ac:dyDescent="0.25">
      <c r="A140" s="1">
        <v>10</v>
      </c>
      <c r="B140" s="1">
        <v>31</v>
      </c>
      <c r="C140" s="1" t="s">
        <v>263</v>
      </c>
      <c r="D140" t="s">
        <v>264</v>
      </c>
    </row>
    <row r="142" spans="1:4" x14ac:dyDescent="0.25">
      <c r="A142" s="12" t="s">
        <v>270</v>
      </c>
    </row>
    <row r="144" spans="1:4" x14ac:dyDescent="0.25">
      <c r="A144" s="1">
        <v>1</v>
      </c>
      <c r="B144" s="1">
        <v>10</v>
      </c>
      <c r="C144" s="1" t="s">
        <v>263</v>
      </c>
      <c r="D144" t="s">
        <v>234</v>
      </c>
    </row>
    <row r="145" spans="1:4" x14ac:dyDescent="0.25">
      <c r="A145" s="1">
        <v>2</v>
      </c>
      <c r="B145" s="1">
        <v>9</v>
      </c>
      <c r="C145" s="1" t="s">
        <v>572</v>
      </c>
      <c r="D145" t="s">
        <v>571</v>
      </c>
    </row>
    <row r="146" spans="1:4" x14ac:dyDescent="0.25">
      <c r="A146" s="1">
        <v>3</v>
      </c>
      <c r="B146" s="1">
        <v>7</v>
      </c>
      <c r="C146" s="1" t="s">
        <v>258</v>
      </c>
      <c r="D146" t="s">
        <v>238</v>
      </c>
    </row>
    <row r="147" spans="1:4" x14ac:dyDescent="0.25">
      <c r="A147" s="1">
        <v>4</v>
      </c>
      <c r="B147" s="1">
        <v>5</v>
      </c>
      <c r="C147" s="1" t="s">
        <v>257</v>
      </c>
      <c r="D147" t="s">
        <v>236</v>
      </c>
    </row>
    <row r="149" spans="1:4" x14ac:dyDescent="0.25">
      <c r="A149" s="12" t="s">
        <v>273</v>
      </c>
    </row>
    <row r="151" spans="1:4" x14ac:dyDescent="0.25">
      <c r="A151" s="1">
        <v>1</v>
      </c>
      <c r="B151" s="1">
        <v>7</v>
      </c>
      <c r="C151" s="1" t="s">
        <v>257</v>
      </c>
      <c r="D151" t="s">
        <v>236</v>
      </c>
    </row>
    <row r="152" spans="1:4" x14ac:dyDescent="0.25">
      <c r="A152" s="1">
        <v>2</v>
      </c>
      <c r="B152" s="1">
        <v>5</v>
      </c>
      <c r="C152" s="1" t="s">
        <v>262</v>
      </c>
      <c r="D152" t="s">
        <v>247</v>
      </c>
    </row>
    <row r="153" spans="1:4" x14ac:dyDescent="0.25">
      <c r="A153" s="1">
        <v>3</v>
      </c>
      <c r="B153" s="1">
        <v>4</v>
      </c>
      <c r="C153" s="1" t="s">
        <v>257</v>
      </c>
      <c r="D153" t="s">
        <v>234</v>
      </c>
    </row>
    <row r="154" spans="1:4" x14ac:dyDescent="0.25">
      <c r="A154" s="1">
        <v>4</v>
      </c>
      <c r="B154" s="1">
        <v>3</v>
      </c>
      <c r="C154" s="1" t="s">
        <v>268</v>
      </c>
      <c r="D154" t="s">
        <v>269</v>
      </c>
    </row>
    <row r="155" spans="1:4" x14ac:dyDescent="0.25">
      <c r="A155" s="1"/>
      <c r="B155" s="1">
        <v>3</v>
      </c>
      <c r="C155" s="1" t="s">
        <v>263</v>
      </c>
      <c r="D155" t="s">
        <v>240</v>
      </c>
    </row>
    <row r="156" spans="1:4" x14ac:dyDescent="0.25">
      <c r="A156" s="1"/>
      <c r="B156" s="1">
        <v>3</v>
      </c>
      <c r="C156" s="1" t="s">
        <v>263</v>
      </c>
      <c r="D156" t="s">
        <v>264</v>
      </c>
    </row>
    <row r="158" spans="1:4" x14ac:dyDescent="0.25">
      <c r="A158" s="12" t="s">
        <v>274</v>
      </c>
    </row>
    <row r="160" spans="1:4" x14ac:dyDescent="0.25">
      <c r="A160" s="1">
        <v>1</v>
      </c>
      <c r="B160" s="1">
        <v>398</v>
      </c>
      <c r="C160" s="1" t="s">
        <v>275</v>
      </c>
      <c r="D160" t="s">
        <v>244</v>
      </c>
    </row>
    <row r="161" spans="1:4" x14ac:dyDescent="0.25">
      <c r="A161" s="1">
        <v>2</v>
      </c>
      <c r="B161" s="1">
        <v>350</v>
      </c>
      <c r="C161" s="1" t="s">
        <v>276</v>
      </c>
      <c r="D161" t="s">
        <v>255</v>
      </c>
    </row>
    <row r="162" spans="1:4" x14ac:dyDescent="0.25">
      <c r="A162" s="1">
        <v>3</v>
      </c>
      <c r="B162" s="1">
        <v>263</v>
      </c>
      <c r="C162" s="1" t="s">
        <v>589</v>
      </c>
      <c r="D162" t="s">
        <v>535</v>
      </c>
    </row>
    <row r="163" spans="1:4" x14ac:dyDescent="0.25">
      <c r="A163" s="1">
        <v>4</v>
      </c>
      <c r="B163" s="1">
        <v>157</v>
      </c>
      <c r="C163" s="1" t="s">
        <v>277</v>
      </c>
      <c r="D163" t="s">
        <v>253</v>
      </c>
    </row>
    <row r="165" spans="1:4" x14ac:dyDescent="0.25">
      <c r="A165" s="12" t="s">
        <v>278</v>
      </c>
    </row>
    <row r="167" spans="1:4" x14ac:dyDescent="0.25">
      <c r="A167" s="1">
        <v>1</v>
      </c>
      <c r="B167" s="1">
        <v>12</v>
      </c>
      <c r="C167" s="1" t="s">
        <v>589</v>
      </c>
      <c r="D167" t="s">
        <v>535</v>
      </c>
    </row>
    <row r="168" spans="1:4" x14ac:dyDescent="0.25">
      <c r="A168" s="1">
        <v>2</v>
      </c>
      <c r="B168" s="1">
        <v>11</v>
      </c>
      <c r="C168" s="1" t="s">
        <v>279</v>
      </c>
      <c r="D168" t="s">
        <v>280</v>
      </c>
    </row>
    <row r="169" spans="1:4" x14ac:dyDescent="0.25">
      <c r="A169" s="1"/>
      <c r="B169" s="1">
        <v>11</v>
      </c>
      <c r="C169" s="1" t="s">
        <v>277</v>
      </c>
      <c r="D169" t="s">
        <v>253</v>
      </c>
    </row>
    <row r="170" spans="1:4" x14ac:dyDescent="0.25">
      <c r="A170" s="1">
        <v>3</v>
      </c>
      <c r="B170" s="1">
        <v>7</v>
      </c>
      <c r="C170" s="1" t="s">
        <v>276</v>
      </c>
      <c r="D170" t="s">
        <v>255</v>
      </c>
    </row>
    <row r="171" spans="1:4" x14ac:dyDescent="0.25">
      <c r="A171" s="1">
        <v>4</v>
      </c>
      <c r="B171" s="1">
        <v>3</v>
      </c>
      <c r="C171" s="1">
        <v>2010</v>
      </c>
      <c r="D171" t="s">
        <v>281</v>
      </c>
    </row>
    <row r="173" spans="1:4" x14ac:dyDescent="0.25">
      <c r="A173" s="12" t="s">
        <v>282</v>
      </c>
    </row>
    <row r="175" spans="1:4" x14ac:dyDescent="0.25">
      <c r="A175" s="1">
        <v>1</v>
      </c>
      <c r="B175" s="9">
        <v>0.83</v>
      </c>
      <c r="C175" s="1" t="s">
        <v>279</v>
      </c>
      <c r="D175" t="s">
        <v>280</v>
      </c>
    </row>
    <row r="176" spans="1:4" x14ac:dyDescent="0.25">
      <c r="A176" s="1"/>
      <c r="B176" s="9">
        <v>0.83</v>
      </c>
      <c r="C176" s="1" t="s">
        <v>276</v>
      </c>
      <c r="D176" t="s">
        <v>255</v>
      </c>
    </row>
    <row r="177" spans="1:4" x14ac:dyDescent="0.25">
      <c r="A177" s="1">
        <v>3</v>
      </c>
      <c r="B177" s="9">
        <v>0.78</v>
      </c>
      <c r="C177" s="1">
        <v>2010</v>
      </c>
      <c r="D177" t="s">
        <v>281</v>
      </c>
    </row>
    <row r="178" spans="1:4" x14ac:dyDescent="0.25">
      <c r="A178" s="1">
        <v>4</v>
      </c>
      <c r="B178" s="9">
        <v>0.76</v>
      </c>
      <c r="C178" s="1" t="s">
        <v>277</v>
      </c>
      <c r="D178" t="s">
        <v>253</v>
      </c>
    </row>
    <row r="179" spans="1:4" x14ac:dyDescent="0.25">
      <c r="A179" s="1" t="s">
        <v>283</v>
      </c>
      <c r="B179" s="9">
        <v>0.76</v>
      </c>
      <c r="C179" s="1" t="s">
        <v>275</v>
      </c>
      <c r="D179" t="s">
        <v>244</v>
      </c>
    </row>
    <row r="181" spans="1:4" x14ac:dyDescent="0.25">
      <c r="A181" s="12" t="s">
        <v>284</v>
      </c>
    </row>
    <row r="183" spans="1:4" x14ac:dyDescent="0.25">
      <c r="A183" s="1">
        <v>1</v>
      </c>
      <c r="B183" s="1">
        <v>0.78</v>
      </c>
      <c r="C183" s="1" t="s">
        <v>279</v>
      </c>
      <c r="D183" t="s">
        <v>280</v>
      </c>
    </row>
    <row r="184" spans="1:4" x14ac:dyDescent="0.25">
      <c r="A184" s="1">
        <v>2</v>
      </c>
      <c r="B184" s="1">
        <v>1.41</v>
      </c>
      <c r="C184" s="1">
        <v>2010</v>
      </c>
      <c r="D184" t="s">
        <v>281</v>
      </c>
    </row>
    <row r="185" spans="1:4" x14ac:dyDescent="0.25">
      <c r="A185" s="1"/>
      <c r="B185" s="1">
        <v>1.41</v>
      </c>
      <c r="C185" s="1" t="s">
        <v>277</v>
      </c>
      <c r="D185" t="s">
        <v>253</v>
      </c>
    </row>
    <row r="186" spans="1:4" x14ac:dyDescent="0.25">
      <c r="A186" s="1">
        <v>4</v>
      </c>
      <c r="B186" s="1">
        <v>2.09</v>
      </c>
      <c r="C186" s="1" t="s">
        <v>276</v>
      </c>
      <c r="D186" t="s">
        <v>255</v>
      </c>
    </row>
    <row r="187" spans="1:4" x14ac:dyDescent="0.25">
      <c r="A187" s="1">
        <v>5</v>
      </c>
      <c r="B187" s="1">
        <v>3.47</v>
      </c>
      <c r="C187" s="1" t="s">
        <v>275</v>
      </c>
      <c r="D187" t="s">
        <v>244</v>
      </c>
    </row>
    <row r="189" spans="1:4" x14ac:dyDescent="0.25">
      <c r="A189" s="12" t="s">
        <v>287</v>
      </c>
    </row>
    <row r="191" spans="1:4" x14ac:dyDescent="0.25">
      <c r="A191" s="1">
        <v>3</v>
      </c>
      <c r="B191" s="1">
        <v>2008</v>
      </c>
      <c r="C191" t="s">
        <v>253</v>
      </c>
    </row>
    <row r="192" spans="1:4" x14ac:dyDescent="0.25">
      <c r="A192" s="1"/>
      <c r="B192" s="1"/>
      <c r="C192" t="s">
        <v>285</v>
      </c>
    </row>
    <row r="193" spans="1:5" x14ac:dyDescent="0.25">
      <c r="A193" s="1">
        <v>3</v>
      </c>
      <c r="B193" s="1">
        <v>2008</v>
      </c>
      <c r="C193" t="s">
        <v>253</v>
      </c>
    </row>
    <row r="194" spans="1:5" x14ac:dyDescent="0.25">
      <c r="C194" t="s">
        <v>286</v>
      </c>
    </row>
    <row r="197" spans="1:5" x14ac:dyDescent="0.25">
      <c r="A197" s="12" t="s">
        <v>15</v>
      </c>
      <c r="D197" s="31" t="s">
        <v>513</v>
      </c>
    </row>
    <row r="198" spans="1:5" x14ac:dyDescent="0.25">
      <c r="A198" s="13">
        <v>2019</v>
      </c>
      <c r="B198" t="s">
        <v>670</v>
      </c>
      <c r="D198" s="31"/>
    </row>
    <row r="199" spans="1:5" x14ac:dyDescent="0.25">
      <c r="A199" s="13">
        <v>2018</v>
      </c>
      <c r="B199" t="s">
        <v>669</v>
      </c>
      <c r="D199" s="31"/>
    </row>
    <row r="200" spans="1:5" x14ac:dyDescent="0.25">
      <c r="A200" s="13">
        <v>2017</v>
      </c>
      <c r="B200" t="s">
        <v>669</v>
      </c>
      <c r="D200" s="31"/>
    </row>
    <row r="201" spans="1:5" x14ac:dyDescent="0.25">
      <c r="A201" s="13">
        <v>2016</v>
      </c>
      <c r="B201" t="s">
        <v>612</v>
      </c>
      <c r="D201" s="31"/>
    </row>
    <row r="202" spans="1:5" x14ac:dyDescent="0.25">
      <c r="A202" s="13">
        <v>2015</v>
      </c>
      <c r="B202" t="s">
        <v>612</v>
      </c>
      <c r="D202" s="31"/>
    </row>
    <row r="203" spans="1:5" x14ac:dyDescent="0.25">
      <c r="A203" s="13">
        <v>2014</v>
      </c>
      <c r="B203" t="s">
        <v>574</v>
      </c>
      <c r="D203" s="31"/>
    </row>
    <row r="204" spans="1:5" x14ac:dyDescent="0.25">
      <c r="A204" s="13">
        <v>2013</v>
      </c>
      <c r="B204" t="s">
        <v>590</v>
      </c>
      <c r="D204" s="31"/>
    </row>
    <row r="205" spans="1:5" x14ac:dyDescent="0.25">
      <c r="A205" s="13">
        <v>2012</v>
      </c>
      <c r="B205" t="s">
        <v>573</v>
      </c>
    </row>
    <row r="206" spans="1:5" x14ac:dyDescent="0.25">
      <c r="A206" s="1">
        <v>2011</v>
      </c>
      <c r="B206" t="s">
        <v>534</v>
      </c>
      <c r="D206" s="1">
        <v>2010</v>
      </c>
      <c r="E206" s="33" t="s">
        <v>514</v>
      </c>
    </row>
    <row r="207" spans="1:5" x14ac:dyDescent="0.25">
      <c r="A207" s="1">
        <v>2010</v>
      </c>
      <c r="B207" t="s">
        <v>247</v>
      </c>
      <c r="E207" t="s">
        <v>515</v>
      </c>
    </row>
    <row r="208" spans="1:5" x14ac:dyDescent="0.25">
      <c r="A208" s="1">
        <v>2009</v>
      </c>
    </row>
    <row r="209" spans="1:2" x14ac:dyDescent="0.25">
      <c r="A209" s="1">
        <v>2008</v>
      </c>
      <c r="B209" t="s">
        <v>253</v>
      </c>
    </row>
    <row r="210" spans="1:2" x14ac:dyDescent="0.25">
      <c r="A210" s="1">
        <v>2007</v>
      </c>
    </row>
    <row r="211" spans="1:2" x14ac:dyDescent="0.25">
      <c r="A211" s="1">
        <v>2006</v>
      </c>
      <c r="B211" t="s">
        <v>393</v>
      </c>
    </row>
    <row r="212" spans="1:2" x14ac:dyDescent="0.25">
      <c r="A212" s="1">
        <v>2005</v>
      </c>
      <c r="B212" t="s">
        <v>264</v>
      </c>
    </row>
    <row r="213" spans="1:2" x14ac:dyDescent="0.25">
      <c r="A213" s="1">
        <v>2004</v>
      </c>
      <c r="B213" t="s">
        <v>260</v>
      </c>
    </row>
    <row r="214" spans="1:2" x14ac:dyDescent="0.25">
      <c r="A214" s="1">
        <v>2003</v>
      </c>
      <c r="B214" t="s">
        <v>310</v>
      </c>
    </row>
    <row r="215" spans="1:2" x14ac:dyDescent="0.25">
      <c r="A215" s="1">
        <v>2002</v>
      </c>
      <c r="B215" t="s">
        <v>238</v>
      </c>
    </row>
    <row r="217" spans="1:2" x14ac:dyDescent="0.25">
      <c r="A217" s="12" t="s">
        <v>113</v>
      </c>
    </row>
    <row r="218" spans="1:2" x14ac:dyDescent="0.25">
      <c r="A218" s="13">
        <v>2019</v>
      </c>
      <c r="B218" t="s">
        <v>742</v>
      </c>
    </row>
    <row r="219" spans="1:2" x14ac:dyDescent="0.25">
      <c r="A219" s="13">
        <v>2018</v>
      </c>
      <c r="B219" t="s">
        <v>670</v>
      </c>
    </row>
    <row r="220" spans="1:2" x14ac:dyDescent="0.25">
      <c r="A220" s="13">
        <v>2017</v>
      </c>
      <c r="B220" t="s">
        <v>688</v>
      </c>
    </row>
    <row r="221" spans="1:2" x14ac:dyDescent="0.25">
      <c r="A221" s="13">
        <v>2016</v>
      </c>
      <c r="B221" t="s">
        <v>665</v>
      </c>
    </row>
    <row r="222" spans="1:2" x14ac:dyDescent="0.25">
      <c r="A222" s="13">
        <v>2015</v>
      </c>
      <c r="B222" t="s">
        <v>666</v>
      </c>
    </row>
    <row r="223" spans="1:2" x14ac:dyDescent="0.25">
      <c r="A223" s="13">
        <v>2014</v>
      </c>
      <c r="B223" t="s">
        <v>611</v>
      </c>
    </row>
    <row r="224" spans="1:2" x14ac:dyDescent="0.25">
      <c r="A224" s="13">
        <v>2013</v>
      </c>
      <c r="B224" t="s">
        <v>591</v>
      </c>
    </row>
    <row r="225" spans="1:2" x14ac:dyDescent="0.25">
      <c r="A225" s="13">
        <v>2012</v>
      </c>
      <c r="B225" t="s">
        <v>574</v>
      </c>
    </row>
    <row r="226" spans="1:2" x14ac:dyDescent="0.25">
      <c r="A226" s="1">
        <v>2011</v>
      </c>
      <c r="B226" t="s">
        <v>535</v>
      </c>
    </row>
    <row r="227" spans="1:2" x14ac:dyDescent="0.25">
      <c r="A227" s="1">
        <v>2010</v>
      </c>
      <c r="B227" t="s">
        <v>281</v>
      </c>
    </row>
    <row r="228" spans="1:2" x14ac:dyDescent="0.25">
      <c r="A228" s="1">
        <v>2009</v>
      </c>
      <c r="B228" t="s">
        <v>372</v>
      </c>
    </row>
    <row r="229" spans="1:2" x14ac:dyDescent="0.25">
      <c r="A229" s="1">
        <v>2008</v>
      </c>
      <c r="B229" t="s">
        <v>360</v>
      </c>
    </row>
    <row r="230" spans="1:2" x14ac:dyDescent="0.25">
      <c r="B230" t="s">
        <v>361</v>
      </c>
    </row>
    <row r="231" spans="1:2" x14ac:dyDescent="0.25">
      <c r="A231" s="1">
        <v>2007</v>
      </c>
    </row>
    <row r="232" spans="1:2" x14ac:dyDescent="0.25">
      <c r="A232" s="1">
        <v>2006</v>
      </c>
      <c r="B232" t="s">
        <v>394</v>
      </c>
    </row>
    <row r="233" spans="1:2" x14ac:dyDescent="0.25">
      <c r="A233" s="1">
        <v>2005</v>
      </c>
      <c r="B233" t="s">
        <v>333</v>
      </c>
    </row>
    <row r="234" spans="1:2" x14ac:dyDescent="0.25">
      <c r="A234" s="1">
        <v>2004</v>
      </c>
      <c r="B234" t="s">
        <v>266</v>
      </c>
    </row>
    <row r="235" spans="1:2" x14ac:dyDescent="0.25">
      <c r="A235" s="1">
        <v>2003</v>
      </c>
      <c r="B235" t="s">
        <v>244</v>
      </c>
    </row>
    <row r="236" spans="1:2" x14ac:dyDescent="0.25">
      <c r="A236" s="1">
        <v>2002</v>
      </c>
      <c r="B236" t="s">
        <v>304</v>
      </c>
    </row>
    <row r="237" spans="1:2" x14ac:dyDescent="0.25">
      <c r="A237" s="1"/>
    </row>
    <row r="238" spans="1:2" x14ac:dyDescent="0.25">
      <c r="A238" s="1"/>
    </row>
    <row r="239" spans="1:2" x14ac:dyDescent="0.25">
      <c r="A239" s="12" t="s">
        <v>362</v>
      </c>
    </row>
    <row r="240" spans="1:2" x14ac:dyDescent="0.25">
      <c r="A240" s="13">
        <v>2019</v>
      </c>
      <c r="B240" t="s">
        <v>740</v>
      </c>
    </row>
    <row r="241" spans="1:2" x14ac:dyDescent="0.25">
      <c r="A241" s="13">
        <v>2018</v>
      </c>
      <c r="B241" t="s">
        <v>727</v>
      </c>
    </row>
    <row r="242" spans="1:2" x14ac:dyDescent="0.25">
      <c r="A242" s="13">
        <v>2017</v>
      </c>
      <c r="B242" t="s">
        <v>612</v>
      </c>
    </row>
    <row r="243" spans="1:2" x14ac:dyDescent="0.25">
      <c r="A243" s="13">
        <v>2016</v>
      </c>
      <c r="B243" t="s">
        <v>667</v>
      </c>
    </row>
    <row r="244" spans="1:2" x14ac:dyDescent="0.25">
      <c r="A244" s="13">
        <v>2015</v>
      </c>
      <c r="B244" t="s">
        <v>668</v>
      </c>
    </row>
    <row r="245" spans="1:2" x14ac:dyDescent="0.25">
      <c r="A245" s="13">
        <v>2014</v>
      </c>
      <c r="B245" t="s">
        <v>612</v>
      </c>
    </row>
    <row r="246" spans="1:2" x14ac:dyDescent="0.25">
      <c r="A246" s="13">
        <v>2013</v>
      </c>
      <c r="B246" t="s">
        <v>535</v>
      </c>
    </row>
    <row r="247" spans="1:2" x14ac:dyDescent="0.25">
      <c r="A247" s="13">
        <v>2012</v>
      </c>
      <c r="B247" t="s">
        <v>536</v>
      </c>
    </row>
    <row r="248" spans="1:2" x14ac:dyDescent="0.25">
      <c r="A248" s="1">
        <v>2011</v>
      </c>
      <c r="B248" t="s">
        <v>536</v>
      </c>
    </row>
    <row r="249" spans="1:2" x14ac:dyDescent="0.25">
      <c r="A249" s="1">
        <v>2010</v>
      </c>
      <c r="B249" t="s">
        <v>265</v>
      </c>
    </row>
    <row r="250" spans="1:2" x14ac:dyDescent="0.25">
      <c r="A250" s="1">
        <v>2009</v>
      </c>
      <c r="B250" t="s">
        <v>360</v>
      </c>
    </row>
    <row r="251" spans="1:2" x14ac:dyDescent="0.25">
      <c r="A251" s="1">
        <v>2008</v>
      </c>
      <c r="B251" t="s">
        <v>363</v>
      </c>
    </row>
    <row r="253" spans="1:2" x14ac:dyDescent="0.25">
      <c r="A253" s="12" t="s">
        <v>318</v>
      </c>
    </row>
    <row r="254" spans="1:2" x14ac:dyDescent="0.25">
      <c r="A254" s="13">
        <v>2019</v>
      </c>
      <c r="B254" t="s">
        <v>728</v>
      </c>
    </row>
    <row r="255" spans="1:2" x14ac:dyDescent="0.25">
      <c r="A255" s="13">
        <v>2018</v>
      </c>
      <c r="B255" t="s">
        <v>728</v>
      </c>
    </row>
    <row r="256" spans="1:2" x14ac:dyDescent="0.25">
      <c r="A256" s="13">
        <v>2017</v>
      </c>
      <c r="B256" t="s">
        <v>669</v>
      </c>
    </row>
    <row r="257" spans="1:2" x14ac:dyDescent="0.25">
      <c r="A257" s="13">
        <v>2016</v>
      </c>
      <c r="B257" t="s">
        <v>669</v>
      </c>
    </row>
    <row r="258" spans="1:2" x14ac:dyDescent="0.25">
      <c r="A258" s="13">
        <v>2015</v>
      </c>
      <c r="B258" t="s">
        <v>644</v>
      </c>
    </row>
    <row r="259" spans="1:2" x14ac:dyDescent="0.25">
      <c r="A259" s="13">
        <v>2014</v>
      </c>
      <c r="B259" t="s">
        <v>613</v>
      </c>
    </row>
    <row r="260" spans="1:2" x14ac:dyDescent="0.25">
      <c r="A260" s="13">
        <v>2013</v>
      </c>
      <c r="B260" t="s">
        <v>592</v>
      </c>
    </row>
    <row r="261" spans="1:2" x14ac:dyDescent="0.25">
      <c r="A261" s="13">
        <v>2012</v>
      </c>
      <c r="B261" t="s">
        <v>570</v>
      </c>
    </row>
    <row r="262" spans="1:2" x14ac:dyDescent="0.25">
      <c r="A262" s="1">
        <v>2011</v>
      </c>
    </row>
    <row r="263" spans="1:2" x14ac:dyDescent="0.25">
      <c r="A263" s="1">
        <v>2010</v>
      </c>
    </row>
    <row r="264" spans="1:2" x14ac:dyDescent="0.25">
      <c r="A264" s="1">
        <v>2009</v>
      </c>
      <c r="B264" t="s">
        <v>234</v>
      </c>
    </row>
  </sheetData>
  <phoneticPr fontId="11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39"/>
  <sheetViews>
    <sheetView tabSelected="1" workbookViewId="0">
      <selection activeCell="G384" sqref="G384"/>
    </sheetView>
  </sheetViews>
  <sheetFormatPr defaultRowHeight="15" x14ac:dyDescent="0.25"/>
  <cols>
    <col min="1" max="1" width="9.85546875" customWidth="1"/>
    <col min="2" max="2" width="12.42578125" customWidth="1"/>
    <col min="3" max="3" width="8.7109375" customWidth="1"/>
    <col min="4" max="4" width="8.42578125" customWidth="1"/>
    <col min="5" max="5" width="10.5703125" customWidth="1"/>
    <col min="6" max="6" width="10.42578125" customWidth="1"/>
    <col min="10" max="10" width="9.7109375" customWidth="1"/>
    <col min="11" max="11" width="8.42578125" customWidth="1"/>
    <col min="12" max="12" width="6.85546875" customWidth="1"/>
    <col min="13" max="13" width="4.85546875" customWidth="1"/>
    <col min="14" max="14" width="8.140625" customWidth="1"/>
  </cols>
  <sheetData>
    <row r="1" spans="1:14" x14ac:dyDescent="0.25">
      <c r="L1" s="12" t="s">
        <v>397</v>
      </c>
    </row>
    <row r="2" spans="1:14" x14ac:dyDescent="0.25">
      <c r="A2" s="12" t="s">
        <v>111</v>
      </c>
      <c r="B2" s="1"/>
      <c r="C2" s="1"/>
      <c r="I2" s="19" t="s">
        <v>37</v>
      </c>
      <c r="J2" s="18"/>
      <c r="K2" s="18"/>
      <c r="L2" s="18"/>
      <c r="M2" s="18"/>
      <c r="N2" s="18"/>
    </row>
    <row r="3" spans="1:14" x14ac:dyDescent="0.25">
      <c r="A3" s="24"/>
      <c r="B3" s="19" t="s">
        <v>90</v>
      </c>
      <c r="C3" s="19" t="s">
        <v>91</v>
      </c>
      <c r="D3" s="18"/>
      <c r="E3" s="18" t="s">
        <v>93</v>
      </c>
      <c r="F3" s="18"/>
      <c r="G3" s="18"/>
      <c r="H3" s="18"/>
      <c r="I3" s="19" t="s">
        <v>90</v>
      </c>
      <c r="J3" s="33" t="s">
        <v>91</v>
      </c>
      <c r="K3" s="33" t="s">
        <v>94</v>
      </c>
      <c r="L3" s="33" t="s">
        <v>38</v>
      </c>
      <c r="M3" s="33" t="s">
        <v>545</v>
      </c>
      <c r="N3" s="33" t="s">
        <v>398</v>
      </c>
    </row>
    <row r="4" spans="1:14" x14ac:dyDescent="0.25">
      <c r="A4" s="25">
        <v>2019</v>
      </c>
      <c r="B4" s="19">
        <v>17</v>
      </c>
      <c r="C4" s="19">
        <v>7</v>
      </c>
      <c r="D4" s="77">
        <v>0.70099999999999996</v>
      </c>
      <c r="E4" s="33" t="s">
        <v>694</v>
      </c>
      <c r="F4" s="33"/>
      <c r="G4" s="33"/>
      <c r="H4" s="19">
        <v>2019</v>
      </c>
      <c r="I4" s="19">
        <v>6</v>
      </c>
      <c r="J4" s="19">
        <v>3</v>
      </c>
      <c r="K4" s="33" t="s">
        <v>729</v>
      </c>
      <c r="L4" s="33"/>
      <c r="M4" s="33"/>
      <c r="N4" s="33"/>
    </row>
    <row r="5" spans="1:14" x14ac:dyDescent="0.25">
      <c r="A5" s="68">
        <v>2018</v>
      </c>
      <c r="B5" s="19">
        <v>15</v>
      </c>
      <c r="C5" s="19">
        <v>9</v>
      </c>
      <c r="D5" s="76">
        <v>0.625</v>
      </c>
      <c r="E5" s="33" t="s">
        <v>694</v>
      </c>
      <c r="F5" s="33"/>
      <c r="G5" s="33"/>
      <c r="H5" s="19">
        <v>2018</v>
      </c>
      <c r="I5" s="19">
        <v>3</v>
      </c>
      <c r="J5" s="19">
        <v>6</v>
      </c>
      <c r="K5" s="19" t="s">
        <v>28</v>
      </c>
      <c r="L5" s="33"/>
      <c r="M5" s="33"/>
      <c r="N5" s="33"/>
    </row>
    <row r="6" spans="1:14" x14ac:dyDescent="0.25">
      <c r="A6" s="25">
        <v>2017</v>
      </c>
      <c r="B6" s="19">
        <v>12</v>
      </c>
      <c r="C6" s="19">
        <v>12</v>
      </c>
      <c r="D6" s="22">
        <v>0.5</v>
      </c>
      <c r="E6" s="33" t="s">
        <v>694</v>
      </c>
      <c r="F6" s="33"/>
      <c r="G6" s="33"/>
      <c r="H6" s="19">
        <v>2017</v>
      </c>
      <c r="I6" s="19">
        <v>3</v>
      </c>
      <c r="J6" s="19">
        <v>6</v>
      </c>
      <c r="K6" s="19" t="s">
        <v>695</v>
      </c>
      <c r="L6" s="33"/>
      <c r="M6" s="33"/>
    </row>
    <row r="7" spans="1:14" x14ac:dyDescent="0.25">
      <c r="A7" s="25">
        <v>2016</v>
      </c>
      <c r="B7" s="19">
        <v>12</v>
      </c>
      <c r="C7" s="19">
        <v>12</v>
      </c>
      <c r="D7" s="22">
        <v>0.5</v>
      </c>
      <c r="E7" s="33" t="s">
        <v>325</v>
      </c>
      <c r="F7" s="33"/>
      <c r="G7" s="33"/>
      <c r="H7" s="19">
        <v>2016</v>
      </c>
      <c r="I7" s="19">
        <v>3</v>
      </c>
      <c r="J7" s="19">
        <v>6</v>
      </c>
      <c r="K7" s="19" t="s">
        <v>27</v>
      </c>
      <c r="L7" s="33"/>
      <c r="M7" s="33"/>
      <c r="N7" s="33"/>
    </row>
    <row r="8" spans="1:14" x14ac:dyDescent="0.25">
      <c r="A8" s="25">
        <v>2015</v>
      </c>
      <c r="B8" s="19">
        <v>16</v>
      </c>
      <c r="C8" s="19">
        <v>10</v>
      </c>
      <c r="D8" s="22">
        <v>0.62</v>
      </c>
      <c r="E8" s="33" t="s">
        <v>325</v>
      </c>
      <c r="F8" s="33"/>
      <c r="G8" s="33"/>
      <c r="H8" s="19">
        <v>2015</v>
      </c>
      <c r="I8" s="19">
        <v>4</v>
      </c>
      <c r="J8" s="19">
        <v>5</v>
      </c>
      <c r="K8" s="19" t="s">
        <v>27</v>
      </c>
      <c r="L8" s="19" t="s">
        <v>131</v>
      </c>
      <c r="M8" s="33" t="s">
        <v>652</v>
      </c>
      <c r="N8" s="33"/>
    </row>
    <row r="9" spans="1:14" x14ac:dyDescent="0.25">
      <c r="A9" s="25">
        <v>2014</v>
      </c>
      <c r="B9" s="19">
        <v>15</v>
      </c>
      <c r="C9" s="19">
        <v>9</v>
      </c>
      <c r="D9" s="22">
        <v>0.63</v>
      </c>
      <c r="E9" s="33" t="s">
        <v>504</v>
      </c>
      <c r="F9" s="33"/>
      <c r="G9" s="33"/>
      <c r="H9" s="19">
        <v>2014</v>
      </c>
      <c r="I9" s="19"/>
      <c r="J9" s="19"/>
      <c r="K9" s="19"/>
      <c r="L9" s="19"/>
      <c r="M9" s="33"/>
      <c r="N9" s="33"/>
    </row>
    <row r="10" spans="1:14" x14ac:dyDescent="0.25">
      <c r="A10" s="25">
        <v>2013</v>
      </c>
      <c r="B10" s="19">
        <v>17</v>
      </c>
      <c r="C10" s="19">
        <v>9</v>
      </c>
      <c r="D10" s="22">
        <v>0.65</v>
      </c>
      <c r="E10" s="33" t="s">
        <v>504</v>
      </c>
      <c r="F10" s="33"/>
      <c r="G10" s="18"/>
      <c r="H10" s="19">
        <v>2013</v>
      </c>
      <c r="I10" s="19">
        <v>5</v>
      </c>
      <c r="J10" s="19">
        <v>4</v>
      </c>
      <c r="K10" s="19" t="s">
        <v>26</v>
      </c>
      <c r="L10" s="19" t="s">
        <v>593</v>
      </c>
      <c r="M10" s="33"/>
      <c r="N10" s="33"/>
    </row>
    <row r="11" spans="1:14" x14ac:dyDescent="0.25">
      <c r="A11" s="25">
        <v>2012</v>
      </c>
      <c r="B11" s="19">
        <v>17</v>
      </c>
      <c r="C11" s="19">
        <v>7</v>
      </c>
      <c r="D11" s="22">
        <v>0.71</v>
      </c>
      <c r="E11" s="33" t="s">
        <v>504</v>
      </c>
      <c r="F11" s="33"/>
      <c r="G11" s="18"/>
      <c r="H11" s="19">
        <v>2012</v>
      </c>
      <c r="I11" s="19">
        <v>6</v>
      </c>
      <c r="J11" s="19">
        <v>3</v>
      </c>
      <c r="K11" s="19" t="s">
        <v>19</v>
      </c>
      <c r="L11" s="18"/>
      <c r="M11" s="33"/>
      <c r="N11" s="18"/>
    </row>
    <row r="12" spans="1:14" x14ac:dyDescent="0.25">
      <c r="A12" s="19">
        <v>2011</v>
      </c>
      <c r="B12" s="25">
        <v>13</v>
      </c>
      <c r="C12" s="25">
        <v>10</v>
      </c>
      <c r="D12" s="22">
        <v>0.56000000000000005</v>
      </c>
      <c r="E12" s="18" t="s">
        <v>504</v>
      </c>
      <c r="F12" s="18"/>
      <c r="G12" s="18"/>
      <c r="H12" s="19">
        <v>2011</v>
      </c>
      <c r="I12" s="19">
        <v>5</v>
      </c>
      <c r="J12" s="19">
        <v>4</v>
      </c>
      <c r="K12" s="19" t="s">
        <v>27</v>
      </c>
      <c r="L12" s="19"/>
      <c r="M12" s="18"/>
      <c r="N12" s="18"/>
    </row>
    <row r="13" spans="1:14" x14ac:dyDescent="0.25">
      <c r="A13" s="19">
        <v>2010</v>
      </c>
      <c r="B13" s="25">
        <v>12</v>
      </c>
      <c r="C13" s="25">
        <v>12</v>
      </c>
      <c r="D13" s="22">
        <f t="shared" ref="D13:D48" si="0">B13/(B13+C13)</f>
        <v>0.5</v>
      </c>
      <c r="E13" s="18" t="s">
        <v>290</v>
      </c>
      <c r="F13" s="18"/>
      <c r="G13" s="18"/>
      <c r="H13" s="19">
        <v>2010</v>
      </c>
      <c r="I13" s="19">
        <v>3</v>
      </c>
      <c r="J13" s="19">
        <v>6</v>
      </c>
      <c r="K13" s="19" t="s">
        <v>28</v>
      </c>
      <c r="L13" s="19"/>
      <c r="M13" s="18"/>
      <c r="N13" s="18"/>
    </row>
    <row r="14" spans="1:14" x14ac:dyDescent="0.25">
      <c r="A14" s="19">
        <v>2009</v>
      </c>
      <c r="B14" s="25">
        <v>12</v>
      </c>
      <c r="C14" s="26">
        <v>12</v>
      </c>
      <c r="D14" s="22">
        <f t="shared" si="0"/>
        <v>0.5</v>
      </c>
      <c r="E14" s="18" t="s">
        <v>290</v>
      </c>
      <c r="F14" s="18"/>
      <c r="G14" s="18"/>
      <c r="H14" s="19">
        <v>2009</v>
      </c>
      <c r="I14" s="19">
        <v>3</v>
      </c>
      <c r="J14" s="19">
        <v>6</v>
      </c>
      <c r="K14" s="19" t="s">
        <v>28</v>
      </c>
      <c r="L14" s="19"/>
      <c r="M14" s="19"/>
      <c r="N14" s="18"/>
    </row>
    <row r="15" spans="1:14" x14ac:dyDescent="0.25">
      <c r="A15" s="19">
        <v>2008</v>
      </c>
      <c r="B15" s="25">
        <v>11</v>
      </c>
      <c r="C15" s="25">
        <v>12</v>
      </c>
      <c r="D15" s="22">
        <f t="shared" si="0"/>
        <v>0.47826086956521741</v>
      </c>
      <c r="E15" s="18" t="s">
        <v>291</v>
      </c>
      <c r="F15" s="18"/>
      <c r="G15" s="18"/>
      <c r="H15" s="19">
        <v>2008</v>
      </c>
      <c r="I15" s="19">
        <v>3</v>
      </c>
      <c r="J15" s="19">
        <v>6</v>
      </c>
      <c r="K15" s="19" t="s">
        <v>28</v>
      </c>
      <c r="L15" s="19"/>
      <c r="M15" s="19"/>
      <c r="N15" s="18"/>
    </row>
    <row r="16" spans="1:14" x14ac:dyDescent="0.25">
      <c r="A16" s="19">
        <v>2007</v>
      </c>
      <c r="B16" s="25">
        <v>14</v>
      </c>
      <c r="C16" s="25">
        <v>9</v>
      </c>
      <c r="D16" s="22">
        <f t="shared" si="0"/>
        <v>0.60869565217391308</v>
      </c>
      <c r="E16" s="18" t="s">
        <v>291</v>
      </c>
      <c r="F16" s="18"/>
      <c r="G16" s="18"/>
      <c r="H16" s="19">
        <v>2007</v>
      </c>
      <c r="I16" s="19">
        <v>5</v>
      </c>
      <c r="J16" s="19">
        <v>4</v>
      </c>
      <c r="K16" s="19" t="s">
        <v>27</v>
      </c>
      <c r="L16" s="19"/>
      <c r="M16" s="19"/>
      <c r="N16" s="18"/>
    </row>
    <row r="17" spans="1:14" x14ac:dyDescent="0.25">
      <c r="A17" s="19">
        <v>2006</v>
      </c>
      <c r="B17" s="25">
        <v>26</v>
      </c>
      <c r="C17" s="25">
        <v>3</v>
      </c>
      <c r="D17" s="22">
        <f t="shared" si="0"/>
        <v>0.89655172413793105</v>
      </c>
      <c r="E17" s="18" t="s">
        <v>291</v>
      </c>
      <c r="F17" s="18"/>
      <c r="G17" s="18"/>
      <c r="H17" s="19">
        <v>2006</v>
      </c>
      <c r="I17" s="19">
        <v>7</v>
      </c>
      <c r="J17" s="19">
        <v>2</v>
      </c>
      <c r="K17" s="19" t="s">
        <v>132</v>
      </c>
      <c r="L17" s="19" t="s">
        <v>131</v>
      </c>
      <c r="M17" s="19" t="s">
        <v>131</v>
      </c>
      <c r="N17" s="19" t="s">
        <v>132</v>
      </c>
    </row>
    <row r="18" spans="1:14" x14ac:dyDescent="0.25">
      <c r="A18" s="19">
        <v>2005</v>
      </c>
      <c r="B18" s="25">
        <v>21</v>
      </c>
      <c r="C18" s="25">
        <v>3</v>
      </c>
      <c r="D18" s="22">
        <f t="shared" si="0"/>
        <v>0.875</v>
      </c>
      <c r="E18" s="18" t="s">
        <v>291</v>
      </c>
      <c r="F18" s="18"/>
      <c r="G18" s="18"/>
      <c r="H18" s="19">
        <v>2005</v>
      </c>
      <c r="I18" s="19">
        <v>8</v>
      </c>
      <c r="J18" s="19">
        <v>1</v>
      </c>
      <c r="K18" s="19" t="s">
        <v>131</v>
      </c>
      <c r="L18" s="19"/>
      <c r="M18" s="19"/>
      <c r="N18" s="18"/>
    </row>
    <row r="19" spans="1:14" x14ac:dyDescent="0.25">
      <c r="A19" s="19">
        <v>2004</v>
      </c>
      <c r="B19" s="19">
        <v>11</v>
      </c>
      <c r="C19" s="19">
        <v>12</v>
      </c>
      <c r="D19" s="22">
        <f t="shared" si="0"/>
        <v>0.47826086956521741</v>
      </c>
      <c r="E19" s="18" t="s">
        <v>291</v>
      </c>
      <c r="F19" s="18"/>
      <c r="G19" s="18"/>
      <c r="H19" s="19">
        <v>2004</v>
      </c>
      <c r="I19" s="19">
        <v>5</v>
      </c>
      <c r="J19" s="19">
        <v>4</v>
      </c>
      <c r="K19" s="19" t="s">
        <v>27</v>
      </c>
      <c r="L19" s="19"/>
      <c r="M19" s="19"/>
      <c r="N19" s="18"/>
    </row>
    <row r="20" spans="1:14" x14ac:dyDescent="0.25">
      <c r="A20" s="19">
        <v>2003</v>
      </c>
      <c r="B20" s="19">
        <v>5</v>
      </c>
      <c r="C20" s="19">
        <v>18</v>
      </c>
      <c r="D20" s="22">
        <f t="shared" si="0"/>
        <v>0.21739130434782608</v>
      </c>
      <c r="E20" s="18" t="s">
        <v>297</v>
      </c>
      <c r="F20" s="18"/>
      <c r="G20" s="18"/>
      <c r="H20" s="19">
        <v>2003</v>
      </c>
      <c r="I20" s="19">
        <v>0</v>
      </c>
      <c r="J20" s="19">
        <v>9</v>
      </c>
      <c r="K20" s="19" t="s">
        <v>33</v>
      </c>
      <c r="L20" s="19"/>
      <c r="M20" s="19"/>
      <c r="N20" s="18"/>
    </row>
    <row r="21" spans="1:14" x14ac:dyDescent="0.25">
      <c r="A21" s="19">
        <v>2002</v>
      </c>
      <c r="B21" s="19">
        <v>2</v>
      </c>
      <c r="C21" s="19">
        <v>21</v>
      </c>
      <c r="D21" s="22">
        <f t="shared" si="0"/>
        <v>8.6956521739130432E-2</v>
      </c>
      <c r="E21" s="18" t="s">
        <v>297</v>
      </c>
      <c r="F21" s="18"/>
      <c r="G21" s="18"/>
      <c r="H21" s="19">
        <v>2002</v>
      </c>
      <c r="I21" s="19">
        <v>0</v>
      </c>
      <c r="J21" s="19">
        <v>9</v>
      </c>
      <c r="K21" s="19" t="s">
        <v>33</v>
      </c>
      <c r="L21" s="19"/>
      <c r="M21" s="19"/>
      <c r="N21" s="18"/>
    </row>
    <row r="22" spans="1:14" x14ac:dyDescent="0.25">
      <c r="A22" s="19">
        <v>2001</v>
      </c>
      <c r="B22" s="19">
        <v>11</v>
      </c>
      <c r="C22" s="19">
        <v>11</v>
      </c>
      <c r="D22" s="22">
        <f t="shared" si="0"/>
        <v>0.5</v>
      </c>
      <c r="E22" s="18" t="s">
        <v>382</v>
      </c>
      <c r="F22" s="18"/>
      <c r="G22" s="18"/>
      <c r="H22" s="19">
        <v>2001</v>
      </c>
      <c r="I22" s="19">
        <v>2</v>
      </c>
      <c r="J22" s="19">
        <v>7</v>
      </c>
      <c r="K22" s="19" t="s">
        <v>29</v>
      </c>
      <c r="L22" s="19"/>
      <c r="M22" s="19"/>
      <c r="N22" s="18"/>
    </row>
    <row r="23" spans="1:14" x14ac:dyDescent="0.25">
      <c r="A23" s="19">
        <v>2000</v>
      </c>
      <c r="B23" s="19">
        <v>12</v>
      </c>
      <c r="C23" s="19">
        <v>12</v>
      </c>
      <c r="D23" s="22">
        <f t="shared" si="0"/>
        <v>0.5</v>
      </c>
      <c r="E23" s="18" t="s">
        <v>382</v>
      </c>
      <c r="F23" s="18"/>
      <c r="G23" s="18"/>
      <c r="H23" s="19">
        <v>2000</v>
      </c>
      <c r="I23" s="19">
        <v>2</v>
      </c>
      <c r="J23" s="19">
        <v>6</v>
      </c>
      <c r="K23" s="19" t="s">
        <v>28</v>
      </c>
      <c r="L23" s="19"/>
      <c r="M23" s="19"/>
      <c r="N23" s="18"/>
    </row>
    <row r="24" spans="1:14" x14ac:dyDescent="0.25">
      <c r="A24" s="19">
        <v>1999</v>
      </c>
      <c r="B24" s="19">
        <v>11</v>
      </c>
      <c r="C24" s="19">
        <v>12</v>
      </c>
      <c r="D24" s="22">
        <f t="shared" si="0"/>
        <v>0.47826086956521741</v>
      </c>
      <c r="E24" s="18" t="s">
        <v>505</v>
      </c>
      <c r="F24" s="18"/>
      <c r="G24" s="18"/>
      <c r="H24" s="19">
        <v>1999</v>
      </c>
      <c r="I24" s="19">
        <v>2</v>
      </c>
      <c r="J24" s="19">
        <v>6</v>
      </c>
      <c r="K24" s="19" t="s">
        <v>28</v>
      </c>
      <c r="L24" s="19"/>
      <c r="M24" s="19"/>
      <c r="N24" s="18"/>
    </row>
    <row r="25" spans="1:14" x14ac:dyDescent="0.25">
      <c r="A25" s="19">
        <v>1998</v>
      </c>
      <c r="B25" s="19">
        <v>5</v>
      </c>
      <c r="C25" s="19">
        <v>18</v>
      </c>
      <c r="D25" s="22">
        <f t="shared" si="0"/>
        <v>0.21739130434782608</v>
      </c>
      <c r="E25" s="18" t="s">
        <v>383</v>
      </c>
      <c r="F25" s="18"/>
      <c r="G25" s="18"/>
      <c r="H25" s="19">
        <v>1998</v>
      </c>
      <c r="I25" s="19">
        <v>0</v>
      </c>
      <c r="J25" s="19">
        <v>8</v>
      </c>
      <c r="K25" s="19" t="s">
        <v>29</v>
      </c>
      <c r="L25" s="19"/>
      <c r="M25" s="19"/>
      <c r="N25" s="18"/>
    </row>
    <row r="26" spans="1:14" x14ac:dyDescent="0.25">
      <c r="A26" s="19">
        <v>1997</v>
      </c>
      <c r="B26" s="19">
        <v>6</v>
      </c>
      <c r="C26" s="19">
        <v>23</v>
      </c>
      <c r="D26" s="22">
        <f t="shared" si="0"/>
        <v>0.20689655172413793</v>
      </c>
      <c r="E26" s="18" t="s">
        <v>293</v>
      </c>
      <c r="F26" s="18"/>
      <c r="G26" s="18"/>
      <c r="H26" s="19">
        <v>1997</v>
      </c>
      <c r="I26" s="19">
        <v>0</v>
      </c>
      <c r="J26" s="19">
        <v>8</v>
      </c>
      <c r="K26" s="19" t="s">
        <v>29</v>
      </c>
      <c r="L26" s="19"/>
      <c r="M26" s="19"/>
      <c r="N26" s="18"/>
    </row>
    <row r="27" spans="1:14" x14ac:dyDescent="0.25">
      <c r="A27" s="19">
        <v>1996</v>
      </c>
      <c r="B27" s="19">
        <v>10</v>
      </c>
      <c r="C27" s="19">
        <v>13</v>
      </c>
      <c r="D27" s="22">
        <f t="shared" si="0"/>
        <v>0.43478260869565216</v>
      </c>
      <c r="E27" s="18" t="s">
        <v>293</v>
      </c>
      <c r="F27" s="18"/>
      <c r="G27" s="18"/>
      <c r="H27" s="19">
        <v>1996</v>
      </c>
      <c r="I27" s="19">
        <v>2</v>
      </c>
      <c r="J27" s="19">
        <v>7</v>
      </c>
      <c r="K27" s="19" t="s">
        <v>28</v>
      </c>
      <c r="L27" s="19"/>
      <c r="M27" s="19"/>
      <c r="N27" s="18"/>
    </row>
    <row r="28" spans="1:14" x14ac:dyDescent="0.25">
      <c r="A28" s="19">
        <v>1995</v>
      </c>
      <c r="B28" s="19">
        <v>10</v>
      </c>
      <c r="C28" s="19">
        <v>13</v>
      </c>
      <c r="D28" s="22">
        <f t="shared" si="0"/>
        <v>0.43478260869565216</v>
      </c>
      <c r="E28" s="18" t="s">
        <v>293</v>
      </c>
      <c r="F28" s="18"/>
      <c r="G28" s="18"/>
      <c r="H28" s="19">
        <v>1995</v>
      </c>
      <c r="I28" s="19">
        <v>2</v>
      </c>
      <c r="J28" s="19">
        <v>7</v>
      </c>
      <c r="K28" s="19" t="s">
        <v>31</v>
      </c>
      <c r="L28" s="19"/>
      <c r="M28" s="19"/>
      <c r="N28" s="18"/>
    </row>
    <row r="29" spans="1:14" x14ac:dyDescent="0.25">
      <c r="A29" s="19">
        <v>1994</v>
      </c>
      <c r="B29" s="19">
        <v>14</v>
      </c>
      <c r="C29" s="19">
        <v>7</v>
      </c>
      <c r="D29" s="22">
        <f t="shared" si="0"/>
        <v>0.66666666666666663</v>
      </c>
      <c r="E29" s="18" t="s">
        <v>292</v>
      </c>
      <c r="F29" s="18"/>
      <c r="G29" s="18"/>
      <c r="H29" s="19">
        <v>1994</v>
      </c>
      <c r="I29" s="19">
        <v>5</v>
      </c>
      <c r="J29" s="19">
        <v>3</v>
      </c>
      <c r="K29" s="19" t="s">
        <v>19</v>
      </c>
      <c r="L29" s="19"/>
      <c r="M29" s="19"/>
      <c r="N29" s="18"/>
    </row>
    <row r="30" spans="1:14" x14ac:dyDescent="0.25">
      <c r="A30" s="19">
        <v>1993</v>
      </c>
      <c r="B30" s="19">
        <v>11</v>
      </c>
      <c r="C30" s="19">
        <v>11</v>
      </c>
      <c r="D30" s="22">
        <f t="shared" si="0"/>
        <v>0.5</v>
      </c>
      <c r="E30" s="18" t="s">
        <v>289</v>
      </c>
      <c r="F30" s="18"/>
      <c r="G30" s="18"/>
      <c r="H30" s="19">
        <v>1993</v>
      </c>
      <c r="I30" s="19">
        <v>3</v>
      </c>
      <c r="J30" s="19">
        <v>5</v>
      </c>
      <c r="K30" s="19" t="s">
        <v>31</v>
      </c>
      <c r="L30" s="19"/>
      <c r="M30" s="19"/>
      <c r="N30" s="18"/>
    </row>
    <row r="31" spans="1:14" x14ac:dyDescent="0.25">
      <c r="A31" s="19">
        <v>1992</v>
      </c>
      <c r="B31" s="19">
        <v>20</v>
      </c>
      <c r="C31" s="19">
        <v>3</v>
      </c>
      <c r="D31" s="22">
        <f t="shared" si="0"/>
        <v>0.86956521739130432</v>
      </c>
      <c r="E31" s="18" t="s">
        <v>289</v>
      </c>
      <c r="F31" s="18"/>
      <c r="G31" s="18"/>
      <c r="H31" s="19">
        <v>1992</v>
      </c>
      <c r="I31" s="19">
        <v>7</v>
      </c>
      <c r="J31" s="19">
        <v>1</v>
      </c>
      <c r="K31" s="19" t="s">
        <v>131</v>
      </c>
      <c r="L31" s="19"/>
      <c r="M31" s="19"/>
      <c r="N31" s="18"/>
    </row>
    <row r="32" spans="1:14" x14ac:dyDescent="0.25">
      <c r="A32" s="19">
        <v>1991</v>
      </c>
      <c r="B32" s="19">
        <v>18</v>
      </c>
      <c r="C32" s="19">
        <v>3</v>
      </c>
      <c r="D32" s="22">
        <f t="shared" si="0"/>
        <v>0.8571428571428571</v>
      </c>
      <c r="E32" s="18" t="s">
        <v>289</v>
      </c>
      <c r="F32" s="18"/>
      <c r="G32" s="18"/>
      <c r="H32" s="19">
        <v>1991</v>
      </c>
      <c r="I32" s="19">
        <v>7</v>
      </c>
      <c r="J32" s="19">
        <v>2</v>
      </c>
      <c r="K32" s="19" t="s">
        <v>131</v>
      </c>
      <c r="L32" s="19"/>
      <c r="M32" s="19"/>
      <c r="N32" s="18"/>
    </row>
    <row r="33" spans="1:14" x14ac:dyDescent="0.25">
      <c r="A33" s="19">
        <v>1990</v>
      </c>
      <c r="B33" s="19">
        <v>16</v>
      </c>
      <c r="C33" s="19">
        <v>7</v>
      </c>
      <c r="D33" s="22">
        <f t="shared" si="0"/>
        <v>0.69565217391304346</v>
      </c>
      <c r="E33" s="18" t="s">
        <v>289</v>
      </c>
      <c r="F33" s="18"/>
      <c r="G33" s="18"/>
      <c r="H33" s="19">
        <v>1990</v>
      </c>
      <c r="I33" s="19">
        <v>5</v>
      </c>
      <c r="J33" s="19">
        <v>4</v>
      </c>
      <c r="K33" s="19" t="s">
        <v>27</v>
      </c>
      <c r="L33" s="19"/>
      <c r="M33" s="19"/>
      <c r="N33" s="18"/>
    </row>
    <row r="34" spans="1:14" x14ac:dyDescent="0.25">
      <c r="A34" s="19">
        <v>1989</v>
      </c>
      <c r="B34" s="19">
        <v>25</v>
      </c>
      <c r="C34" s="19">
        <v>3</v>
      </c>
      <c r="D34" s="22">
        <f t="shared" si="0"/>
        <v>0.8928571428571429</v>
      </c>
      <c r="E34" s="18" t="s">
        <v>289</v>
      </c>
      <c r="F34" s="18"/>
      <c r="G34" s="18"/>
      <c r="H34" s="19">
        <v>1989</v>
      </c>
      <c r="I34" s="19">
        <v>7</v>
      </c>
      <c r="J34" s="19">
        <v>2</v>
      </c>
      <c r="K34" s="19" t="s">
        <v>19</v>
      </c>
      <c r="L34" s="19" t="s">
        <v>131</v>
      </c>
      <c r="M34" s="19" t="s">
        <v>131</v>
      </c>
      <c r="N34" s="19" t="s">
        <v>19</v>
      </c>
    </row>
    <row r="35" spans="1:14" x14ac:dyDescent="0.25">
      <c r="A35" s="19">
        <v>1988</v>
      </c>
      <c r="B35" s="19">
        <v>19</v>
      </c>
      <c r="C35" s="19">
        <v>5</v>
      </c>
      <c r="D35" s="22">
        <f t="shared" si="0"/>
        <v>0.79166666666666663</v>
      </c>
      <c r="E35" s="18" t="s">
        <v>289</v>
      </c>
      <c r="F35" s="18"/>
      <c r="G35" s="18"/>
      <c r="H35" s="19">
        <v>1988</v>
      </c>
      <c r="I35" s="19">
        <v>7</v>
      </c>
      <c r="J35" s="19">
        <v>2</v>
      </c>
      <c r="K35" s="19" t="s">
        <v>19</v>
      </c>
      <c r="L35" s="19"/>
      <c r="M35" s="19"/>
      <c r="N35" s="18"/>
    </row>
    <row r="36" spans="1:14" x14ac:dyDescent="0.25">
      <c r="A36" s="19">
        <v>1987</v>
      </c>
      <c r="B36" s="19">
        <v>13</v>
      </c>
      <c r="C36" s="19">
        <v>10</v>
      </c>
      <c r="D36" s="22">
        <f t="shared" si="0"/>
        <v>0.56521739130434778</v>
      </c>
      <c r="E36" s="18" t="s">
        <v>289</v>
      </c>
      <c r="F36" s="18"/>
      <c r="G36" s="18"/>
      <c r="H36" s="19">
        <v>1987</v>
      </c>
      <c r="I36" s="19">
        <v>5</v>
      </c>
      <c r="J36" s="19">
        <v>4</v>
      </c>
      <c r="K36" s="19" t="s">
        <v>26</v>
      </c>
      <c r="L36" s="19"/>
      <c r="M36" s="19"/>
      <c r="N36" s="18"/>
    </row>
    <row r="37" spans="1:14" x14ac:dyDescent="0.25">
      <c r="A37" s="19">
        <v>1986</v>
      </c>
      <c r="B37" s="19">
        <v>14</v>
      </c>
      <c r="C37" s="19">
        <v>9</v>
      </c>
      <c r="D37" s="22">
        <f t="shared" si="0"/>
        <v>0.60869565217391308</v>
      </c>
      <c r="E37" s="18" t="s">
        <v>289</v>
      </c>
      <c r="F37" s="18"/>
      <c r="G37" s="18"/>
      <c r="H37" s="19">
        <v>1986</v>
      </c>
      <c r="I37" s="19">
        <v>5</v>
      </c>
      <c r="J37" s="19">
        <v>4</v>
      </c>
      <c r="K37" s="19" t="s">
        <v>19</v>
      </c>
      <c r="L37" s="19"/>
      <c r="M37" s="19"/>
      <c r="N37" s="18"/>
    </row>
    <row r="38" spans="1:14" x14ac:dyDescent="0.25">
      <c r="A38" s="19">
        <v>1985</v>
      </c>
      <c r="B38" s="19">
        <v>17</v>
      </c>
      <c r="C38" s="19">
        <v>6</v>
      </c>
      <c r="D38" s="22">
        <f t="shared" si="0"/>
        <v>0.73913043478260865</v>
      </c>
      <c r="E38" s="18" t="s">
        <v>289</v>
      </c>
      <c r="F38" s="18"/>
      <c r="G38" s="18"/>
      <c r="H38" s="19">
        <v>1985</v>
      </c>
      <c r="I38" s="19">
        <v>8</v>
      </c>
      <c r="J38" s="19">
        <v>1</v>
      </c>
      <c r="K38" s="19" t="s">
        <v>132</v>
      </c>
      <c r="L38" s="19"/>
      <c r="M38" s="19"/>
      <c r="N38" s="18"/>
    </row>
    <row r="39" spans="1:14" x14ac:dyDescent="0.25">
      <c r="A39" s="19">
        <v>1984</v>
      </c>
      <c r="B39" s="19">
        <v>8</v>
      </c>
      <c r="C39" s="19">
        <v>13</v>
      </c>
      <c r="D39" s="22">
        <f t="shared" si="0"/>
        <v>0.38095238095238093</v>
      </c>
      <c r="E39" s="18" t="s">
        <v>289</v>
      </c>
      <c r="F39" s="18"/>
      <c r="G39" s="18"/>
      <c r="H39" s="19">
        <v>1984</v>
      </c>
      <c r="I39" s="19">
        <v>5</v>
      </c>
      <c r="J39" s="19">
        <v>4</v>
      </c>
      <c r="K39" s="19" t="s">
        <v>26</v>
      </c>
      <c r="L39" s="19"/>
      <c r="M39" s="19"/>
      <c r="N39" s="18"/>
    </row>
    <row r="40" spans="1:14" x14ac:dyDescent="0.25">
      <c r="A40" s="19">
        <v>1983</v>
      </c>
      <c r="B40" s="19">
        <v>15</v>
      </c>
      <c r="C40" s="19">
        <v>9</v>
      </c>
      <c r="D40" s="22">
        <f t="shared" si="0"/>
        <v>0.625</v>
      </c>
      <c r="E40" s="18" t="s">
        <v>289</v>
      </c>
      <c r="F40" s="18"/>
      <c r="G40" s="18"/>
      <c r="H40" s="19">
        <v>1983</v>
      </c>
      <c r="I40" s="19">
        <v>6</v>
      </c>
      <c r="J40" s="19">
        <v>3</v>
      </c>
      <c r="K40" s="19" t="s">
        <v>26</v>
      </c>
      <c r="L40" s="19"/>
      <c r="M40" s="19"/>
      <c r="N40" s="18"/>
    </row>
    <row r="41" spans="1:14" x14ac:dyDescent="0.25">
      <c r="A41" s="19">
        <v>1982</v>
      </c>
      <c r="B41" s="19">
        <v>17</v>
      </c>
      <c r="C41" s="19">
        <v>8</v>
      </c>
      <c r="D41" s="22">
        <f t="shared" si="0"/>
        <v>0.68</v>
      </c>
      <c r="E41" s="18" t="s">
        <v>289</v>
      </c>
      <c r="F41" s="18"/>
      <c r="G41" s="18"/>
      <c r="H41" s="19">
        <v>1982</v>
      </c>
      <c r="I41" s="19">
        <v>6</v>
      </c>
      <c r="J41" s="19">
        <v>3</v>
      </c>
      <c r="K41" s="19" t="s">
        <v>19</v>
      </c>
      <c r="L41" s="19"/>
      <c r="M41" s="19"/>
      <c r="N41" s="18"/>
    </row>
    <row r="42" spans="1:14" x14ac:dyDescent="0.25">
      <c r="A42" s="19">
        <v>1981</v>
      </c>
      <c r="B42" s="19">
        <v>16</v>
      </c>
      <c r="C42" s="19">
        <v>8</v>
      </c>
      <c r="D42" s="22">
        <f t="shared" si="0"/>
        <v>0.66666666666666663</v>
      </c>
      <c r="E42" s="18" t="s">
        <v>289</v>
      </c>
      <c r="F42" s="18"/>
      <c r="G42" s="18"/>
      <c r="H42" s="19">
        <v>1981</v>
      </c>
      <c r="I42" s="19">
        <v>5</v>
      </c>
      <c r="J42" s="19">
        <v>3</v>
      </c>
      <c r="K42" s="19" t="s">
        <v>19</v>
      </c>
      <c r="L42" s="19"/>
      <c r="M42" s="19"/>
      <c r="N42" s="18"/>
    </row>
    <row r="43" spans="1:14" x14ac:dyDescent="0.25">
      <c r="A43" s="19">
        <v>1980</v>
      </c>
      <c r="B43" s="19">
        <v>22</v>
      </c>
      <c r="C43" s="19">
        <v>4</v>
      </c>
      <c r="D43" s="22">
        <f t="shared" si="0"/>
        <v>0.84615384615384615</v>
      </c>
      <c r="E43" s="18" t="s">
        <v>289</v>
      </c>
      <c r="F43" s="18"/>
      <c r="G43" s="18"/>
      <c r="H43" s="19">
        <v>1980</v>
      </c>
      <c r="I43" s="19">
        <v>7</v>
      </c>
      <c r="J43" s="19">
        <v>1</v>
      </c>
      <c r="K43" s="19" t="s">
        <v>131</v>
      </c>
      <c r="L43" s="19"/>
      <c r="M43" s="19"/>
      <c r="N43" s="18"/>
    </row>
    <row r="44" spans="1:14" x14ac:dyDescent="0.25">
      <c r="A44" s="19">
        <v>1979</v>
      </c>
      <c r="B44" s="19">
        <v>19</v>
      </c>
      <c r="C44" s="19">
        <v>6</v>
      </c>
      <c r="D44" s="22">
        <f t="shared" si="0"/>
        <v>0.76</v>
      </c>
      <c r="E44" s="18" t="s">
        <v>289</v>
      </c>
      <c r="F44" s="18"/>
      <c r="G44" s="18"/>
      <c r="H44" s="19">
        <v>1979</v>
      </c>
      <c r="I44" s="19">
        <v>5</v>
      </c>
      <c r="J44" s="19">
        <v>3</v>
      </c>
      <c r="K44" s="19" t="s">
        <v>132</v>
      </c>
      <c r="L44" s="19"/>
      <c r="M44" s="19"/>
      <c r="N44" s="18"/>
    </row>
    <row r="45" spans="1:14" x14ac:dyDescent="0.25">
      <c r="A45" s="19">
        <v>1978</v>
      </c>
      <c r="B45" s="19">
        <v>13</v>
      </c>
      <c r="C45" s="19">
        <v>7</v>
      </c>
      <c r="D45" s="22">
        <f t="shared" si="0"/>
        <v>0.65</v>
      </c>
      <c r="E45" s="18" t="s">
        <v>289</v>
      </c>
      <c r="F45" s="18"/>
      <c r="G45" s="18"/>
      <c r="H45" s="19">
        <v>1978</v>
      </c>
      <c r="I45" s="19">
        <v>2</v>
      </c>
      <c r="J45" s="19">
        <v>5</v>
      </c>
      <c r="K45" s="19" t="s">
        <v>27</v>
      </c>
      <c r="L45" s="19"/>
      <c r="M45" s="19"/>
      <c r="N45" s="18"/>
    </row>
    <row r="46" spans="1:14" x14ac:dyDescent="0.25">
      <c r="A46" s="19">
        <v>1977</v>
      </c>
      <c r="B46" s="19">
        <v>7</v>
      </c>
      <c r="C46" s="19">
        <v>9</v>
      </c>
      <c r="D46" s="22">
        <f t="shared" si="0"/>
        <v>0.4375</v>
      </c>
      <c r="E46" s="18" t="s">
        <v>289</v>
      </c>
      <c r="F46" s="18"/>
      <c r="G46" s="18"/>
      <c r="H46" s="19">
        <v>1978</v>
      </c>
      <c r="I46" s="18" t="s">
        <v>416</v>
      </c>
      <c r="J46" s="18"/>
      <c r="K46" s="19"/>
      <c r="L46" s="19"/>
      <c r="M46" s="19"/>
      <c r="N46" s="18"/>
    </row>
    <row r="47" spans="1:14" ht="20.25" customHeight="1" x14ac:dyDescent="0.25">
      <c r="A47" s="19">
        <v>1976</v>
      </c>
      <c r="B47" s="19">
        <v>3</v>
      </c>
      <c r="C47" s="19">
        <v>10</v>
      </c>
      <c r="D47" s="22">
        <f t="shared" si="0"/>
        <v>0.23076923076923078</v>
      </c>
      <c r="E47" s="18" t="s">
        <v>289</v>
      </c>
      <c r="F47" s="18"/>
      <c r="G47" s="18"/>
      <c r="H47" s="19"/>
      <c r="I47" s="18"/>
      <c r="J47" s="18"/>
      <c r="K47" s="19"/>
      <c r="L47" s="19"/>
      <c r="M47" s="19"/>
      <c r="N47" s="18"/>
    </row>
    <row r="48" spans="1:14" x14ac:dyDescent="0.25">
      <c r="A48" s="19">
        <v>1975</v>
      </c>
      <c r="B48" s="19">
        <v>1</v>
      </c>
      <c r="C48" s="19">
        <v>6</v>
      </c>
      <c r="D48" s="22">
        <f t="shared" si="0"/>
        <v>0.14285714285714285</v>
      </c>
      <c r="E48" s="18" t="s">
        <v>384</v>
      </c>
      <c r="F48" s="18"/>
      <c r="G48" s="18"/>
      <c r="H48" s="19" t="s">
        <v>35</v>
      </c>
      <c r="I48" s="19">
        <v>150</v>
      </c>
      <c r="J48" s="19">
        <v>153</v>
      </c>
      <c r="K48" s="22">
        <f>I48/(I48+J48)</f>
        <v>0.49504950495049505</v>
      </c>
      <c r="L48" s="19"/>
      <c r="M48" s="19"/>
      <c r="N48" s="18"/>
    </row>
    <row r="49" spans="1:24" x14ac:dyDescent="0.25">
      <c r="A49" s="19"/>
      <c r="B49" s="18"/>
      <c r="C49" s="18"/>
      <c r="D49" s="18"/>
      <c r="E49" s="18"/>
      <c r="F49" s="18"/>
      <c r="G49" s="18"/>
      <c r="H49" s="19"/>
      <c r="I49" s="19"/>
      <c r="J49" s="19"/>
      <c r="K49" s="19"/>
      <c r="L49" s="18"/>
      <c r="M49" s="18"/>
      <c r="N49" s="18"/>
      <c r="O49" s="18"/>
    </row>
    <row r="50" spans="1:24" x14ac:dyDescent="0.25">
      <c r="A50" s="18"/>
      <c r="B50" s="18"/>
      <c r="C50" s="18"/>
      <c r="D50" s="18"/>
      <c r="E50" s="18"/>
      <c r="F50" s="18"/>
      <c r="G50" s="18"/>
      <c r="H50" s="19"/>
      <c r="I50" s="71">
        <v>2018</v>
      </c>
      <c r="J50" s="91" t="s">
        <v>675</v>
      </c>
      <c r="K50" s="91"/>
      <c r="L50" s="33"/>
      <c r="M50" s="33"/>
      <c r="N50" s="18"/>
      <c r="O50" s="18"/>
    </row>
    <row r="51" spans="1:24" x14ac:dyDescent="0.25">
      <c r="A51" s="18" t="s">
        <v>35</v>
      </c>
      <c r="B51" s="19">
        <f>SUM(B7:B50)</f>
        <v>557</v>
      </c>
      <c r="C51" s="19">
        <f>SUM(C7:C50)</f>
        <v>405</v>
      </c>
      <c r="D51" s="22">
        <v>0.56000000000000005</v>
      </c>
      <c r="E51" s="18"/>
      <c r="F51" s="18"/>
      <c r="H51" s="19"/>
      <c r="I51" s="19"/>
      <c r="J51" s="90" t="s">
        <v>562</v>
      </c>
      <c r="K51" s="90"/>
      <c r="L51" s="33"/>
      <c r="M51" s="33"/>
      <c r="V51" s="31" t="s">
        <v>334</v>
      </c>
    </row>
    <row r="52" spans="1:24" x14ac:dyDescent="0.25">
      <c r="A52" s="18"/>
      <c r="B52" s="18"/>
      <c r="C52" s="18"/>
      <c r="D52" s="18"/>
      <c r="E52" s="18"/>
      <c r="F52" s="18"/>
      <c r="H52" s="19"/>
      <c r="I52" s="19"/>
      <c r="J52" s="74" t="s">
        <v>563</v>
      </c>
      <c r="K52" s="74"/>
      <c r="L52" s="33"/>
      <c r="M52" s="33"/>
      <c r="V52" s="31">
        <v>2014</v>
      </c>
      <c r="W52" s="35" t="s">
        <v>622</v>
      </c>
    </row>
    <row r="53" spans="1:24" x14ac:dyDescent="0.25">
      <c r="A53" s="33"/>
      <c r="B53" s="33"/>
      <c r="C53" s="33"/>
      <c r="D53" s="33"/>
      <c r="E53" s="33"/>
      <c r="F53" s="33"/>
      <c r="H53" s="19"/>
      <c r="I53" s="19"/>
      <c r="J53" s="74" t="s">
        <v>718</v>
      </c>
      <c r="K53" s="74"/>
      <c r="L53" s="33"/>
      <c r="M53" s="33"/>
      <c r="V53" s="31"/>
      <c r="W53" s="35"/>
    </row>
    <row r="54" spans="1:24" x14ac:dyDescent="0.25">
      <c r="H54" s="19"/>
      <c r="I54" s="19"/>
      <c r="J54" s="75" t="s">
        <v>681</v>
      </c>
      <c r="K54" s="75"/>
      <c r="L54" s="33"/>
      <c r="M54" s="33"/>
      <c r="V54" s="31"/>
      <c r="W54" t="s">
        <v>597</v>
      </c>
    </row>
    <row r="55" spans="1:24" x14ac:dyDescent="0.25">
      <c r="A55" s="12" t="s">
        <v>15</v>
      </c>
      <c r="H55" s="19"/>
      <c r="I55" s="19"/>
      <c r="J55" s="91" t="s">
        <v>696</v>
      </c>
      <c r="K55" s="91"/>
      <c r="L55" s="33"/>
      <c r="M55" s="33"/>
      <c r="V55" s="31"/>
    </row>
    <row r="56" spans="1:24" x14ac:dyDescent="0.25">
      <c r="A56" s="13">
        <v>2019</v>
      </c>
      <c r="B56" t="s">
        <v>697</v>
      </c>
      <c r="H56" s="19"/>
      <c r="I56" s="19"/>
      <c r="J56" s="90" t="s">
        <v>565</v>
      </c>
      <c r="K56" s="90"/>
      <c r="L56" s="33"/>
      <c r="M56" s="33"/>
      <c r="V56" s="31"/>
    </row>
    <row r="57" spans="1:24" x14ac:dyDescent="0.25">
      <c r="A57" s="13">
        <v>2018</v>
      </c>
      <c r="B57" t="s">
        <v>697</v>
      </c>
      <c r="H57" s="19"/>
      <c r="I57" s="19"/>
      <c r="J57" s="73" t="s">
        <v>697</v>
      </c>
      <c r="K57" s="23"/>
      <c r="L57" s="33"/>
      <c r="M57" s="33"/>
      <c r="V57" s="31"/>
      <c r="W57" t="s">
        <v>598</v>
      </c>
    </row>
    <row r="58" spans="1:24" x14ac:dyDescent="0.25">
      <c r="A58" s="13">
        <v>2017</v>
      </c>
      <c r="B58" t="s">
        <v>673</v>
      </c>
      <c r="C58" s="45"/>
      <c r="H58" s="19"/>
      <c r="I58" s="19"/>
      <c r="J58" s="23" t="s">
        <v>565</v>
      </c>
      <c r="K58" s="23"/>
      <c r="L58" s="33"/>
      <c r="M58" s="33"/>
      <c r="V58" s="31"/>
      <c r="W58" t="s">
        <v>623</v>
      </c>
    </row>
    <row r="59" spans="1:24" x14ac:dyDescent="0.25">
      <c r="A59" s="13">
        <v>2016</v>
      </c>
      <c r="B59" s="45" t="s">
        <v>653</v>
      </c>
      <c r="C59" s="45"/>
      <c r="H59" s="19"/>
      <c r="I59" s="19"/>
      <c r="J59" s="74"/>
      <c r="K59" s="74"/>
      <c r="L59" s="33"/>
      <c r="M59" s="33"/>
      <c r="V59" s="31"/>
      <c r="W59" t="s">
        <v>624</v>
      </c>
    </row>
    <row r="60" spans="1:24" x14ac:dyDescent="0.25">
      <c r="A60" s="13">
        <v>2015</v>
      </c>
      <c r="B60" s="45" t="s">
        <v>626</v>
      </c>
      <c r="H60" s="18"/>
      <c r="I60" s="19"/>
      <c r="J60" s="91" t="s">
        <v>699</v>
      </c>
      <c r="K60" s="91"/>
      <c r="L60" s="33"/>
      <c r="M60" s="18"/>
      <c r="V60" s="31"/>
      <c r="W60" s="35" t="s">
        <v>543</v>
      </c>
      <c r="X60" s="35"/>
    </row>
    <row r="61" spans="1:24" x14ac:dyDescent="0.25">
      <c r="A61" s="13">
        <v>2014</v>
      </c>
      <c r="B61" s="45" t="s">
        <v>543</v>
      </c>
      <c r="C61" s="45"/>
      <c r="H61" s="18"/>
      <c r="I61" s="18"/>
      <c r="J61" s="90" t="s">
        <v>566</v>
      </c>
      <c r="K61" s="90"/>
      <c r="L61" s="18"/>
      <c r="V61" s="31"/>
      <c r="W61" t="s">
        <v>601</v>
      </c>
    </row>
    <row r="62" spans="1:24" x14ac:dyDescent="0.25">
      <c r="A62" s="13">
        <v>2013</v>
      </c>
      <c r="B62" s="45" t="s">
        <v>542</v>
      </c>
      <c r="C62" s="45"/>
      <c r="I62" s="36">
        <v>2017</v>
      </c>
      <c r="J62" s="35" t="s">
        <v>696</v>
      </c>
      <c r="K62" s="35"/>
      <c r="V62" s="31"/>
    </row>
    <row r="63" spans="1:24" x14ac:dyDescent="0.25">
      <c r="A63" s="25">
        <v>2012</v>
      </c>
      <c r="B63" s="45" t="s">
        <v>559</v>
      </c>
      <c r="C63" s="45"/>
      <c r="J63" t="s">
        <v>601</v>
      </c>
      <c r="V63" s="31"/>
      <c r="W63" t="s">
        <v>625</v>
      </c>
    </row>
    <row r="64" spans="1:24" x14ac:dyDescent="0.25">
      <c r="A64" s="25"/>
      <c r="B64" s="45"/>
      <c r="C64" s="18"/>
      <c r="J64" s="35" t="s">
        <v>673</v>
      </c>
      <c r="K64" s="35"/>
      <c r="V64" s="31"/>
      <c r="W64" t="s">
        <v>624</v>
      </c>
    </row>
    <row r="65" spans="1:25" x14ac:dyDescent="0.25">
      <c r="A65" s="19">
        <v>2011</v>
      </c>
      <c r="B65" s="33" t="s">
        <v>541</v>
      </c>
      <c r="C65" s="18"/>
      <c r="J65" t="s">
        <v>566</v>
      </c>
      <c r="V65" s="31"/>
      <c r="W65" s="35" t="s">
        <v>603</v>
      </c>
      <c r="X65" s="35"/>
      <c r="Y65" s="35"/>
    </row>
    <row r="66" spans="1:25" x14ac:dyDescent="0.25">
      <c r="A66" s="19">
        <v>2010</v>
      </c>
      <c r="B66" s="18" t="s">
        <v>303</v>
      </c>
      <c r="C66" s="18"/>
      <c r="J66" s="44" t="s">
        <v>557</v>
      </c>
      <c r="K66" s="44"/>
      <c r="L66" s="44"/>
      <c r="V66" s="31"/>
      <c r="W66" t="s">
        <v>601</v>
      </c>
    </row>
    <row r="67" spans="1:25" x14ac:dyDescent="0.25">
      <c r="A67" s="19">
        <v>2009</v>
      </c>
      <c r="B67" s="18" t="s">
        <v>376</v>
      </c>
      <c r="C67" s="18"/>
      <c r="J67" s="35" t="s">
        <v>697</v>
      </c>
      <c r="K67" s="35"/>
      <c r="L67" s="35"/>
      <c r="V67" s="31"/>
      <c r="W67" s="35" t="s">
        <v>626</v>
      </c>
      <c r="X67" s="35"/>
    </row>
    <row r="68" spans="1:25" x14ac:dyDescent="0.25">
      <c r="A68" s="19">
        <v>2008</v>
      </c>
      <c r="B68" s="18" t="s">
        <v>303</v>
      </c>
      <c r="C68" s="18"/>
      <c r="J68" s="44" t="s">
        <v>566</v>
      </c>
      <c r="K68" s="44"/>
      <c r="L68" s="44"/>
      <c r="V68" s="31"/>
      <c r="W68" t="s">
        <v>566</v>
      </c>
    </row>
    <row r="69" spans="1:25" x14ac:dyDescent="0.25">
      <c r="A69" s="19">
        <v>2007</v>
      </c>
      <c r="B69" s="18" t="s">
        <v>353</v>
      </c>
      <c r="C69" s="18"/>
      <c r="I69" s="36">
        <v>2016</v>
      </c>
      <c r="J69" s="35" t="s">
        <v>653</v>
      </c>
      <c r="K69" s="35"/>
      <c r="L69" s="35"/>
      <c r="V69" s="31"/>
      <c r="W69" s="35" t="s">
        <v>560</v>
      </c>
    </row>
    <row r="70" spans="1:25" x14ac:dyDescent="0.25">
      <c r="A70" s="19">
        <v>2006</v>
      </c>
      <c r="B70" s="18" t="s">
        <v>312</v>
      </c>
      <c r="C70" s="18"/>
      <c r="I70" s="35"/>
      <c r="J70" t="s">
        <v>557</v>
      </c>
      <c r="V70" s="31"/>
      <c r="W70" t="s">
        <v>566</v>
      </c>
    </row>
    <row r="71" spans="1:25" x14ac:dyDescent="0.25">
      <c r="A71" s="19">
        <v>2005</v>
      </c>
      <c r="B71" s="18" t="s">
        <v>339</v>
      </c>
      <c r="C71" s="18"/>
      <c r="J71" t="s">
        <v>598</v>
      </c>
    </row>
    <row r="72" spans="1:25" x14ac:dyDescent="0.25">
      <c r="A72" s="19">
        <v>2004</v>
      </c>
      <c r="B72" s="18" t="s">
        <v>316</v>
      </c>
      <c r="C72" s="18"/>
      <c r="J72" t="s">
        <v>597</v>
      </c>
    </row>
    <row r="73" spans="1:25" x14ac:dyDescent="0.25">
      <c r="A73" s="19">
        <v>2003</v>
      </c>
      <c r="B73" s="18" t="s">
        <v>308</v>
      </c>
      <c r="C73" s="18"/>
      <c r="J73" t="s">
        <v>681</v>
      </c>
    </row>
    <row r="74" spans="1:25" x14ac:dyDescent="0.25">
      <c r="A74" s="19">
        <v>2002</v>
      </c>
      <c r="B74" s="18" t="s">
        <v>299</v>
      </c>
      <c r="C74" s="18"/>
    </row>
    <row r="75" spans="1:25" x14ac:dyDescent="0.25">
      <c r="A75" s="19">
        <v>2001</v>
      </c>
      <c r="B75" s="18"/>
      <c r="C75" s="18"/>
      <c r="J75" s="35" t="s">
        <v>674</v>
      </c>
      <c r="K75" s="35"/>
    </row>
    <row r="76" spans="1:25" x14ac:dyDescent="0.25">
      <c r="A76" s="19">
        <v>2000</v>
      </c>
      <c r="B76" s="18"/>
      <c r="C76" s="18"/>
      <c r="J76" s="49" t="s">
        <v>557</v>
      </c>
      <c r="K76" s="49"/>
      <c r="L76" s="49"/>
    </row>
    <row r="77" spans="1:25" x14ac:dyDescent="0.25">
      <c r="A77" s="19">
        <v>1999</v>
      </c>
      <c r="B77" s="18" t="s">
        <v>506</v>
      </c>
      <c r="C77" s="18"/>
      <c r="J77" t="s">
        <v>601</v>
      </c>
    </row>
    <row r="78" spans="1:25" x14ac:dyDescent="0.25">
      <c r="A78" s="19">
        <v>1998</v>
      </c>
      <c r="B78" s="18" t="s">
        <v>507</v>
      </c>
      <c r="I78" s="35"/>
      <c r="J78" s="35" t="s">
        <v>673</v>
      </c>
      <c r="K78" s="35"/>
    </row>
    <row r="79" spans="1:25" x14ac:dyDescent="0.25">
      <c r="B79" s="18" t="s">
        <v>508</v>
      </c>
      <c r="C79" s="18"/>
      <c r="J79" t="s">
        <v>566</v>
      </c>
    </row>
    <row r="80" spans="1:25" x14ac:dyDescent="0.25">
      <c r="A80" s="19">
        <v>1997</v>
      </c>
      <c r="B80" s="18" t="s">
        <v>291</v>
      </c>
      <c r="C80" s="18"/>
      <c r="I80" s="36">
        <v>2015</v>
      </c>
      <c r="J80" s="35" t="s">
        <v>603</v>
      </c>
      <c r="K80" s="35"/>
      <c r="L80" s="35"/>
    </row>
    <row r="81" spans="1:16" x14ac:dyDescent="0.25">
      <c r="A81" s="19">
        <v>1996</v>
      </c>
      <c r="B81" s="18" t="s">
        <v>302</v>
      </c>
      <c r="C81" s="18"/>
      <c r="J81" t="s">
        <v>562</v>
      </c>
    </row>
    <row r="82" spans="1:16" x14ac:dyDescent="0.25">
      <c r="A82" s="19">
        <v>1995</v>
      </c>
      <c r="B82" s="18" t="s">
        <v>302</v>
      </c>
      <c r="C82" s="18"/>
      <c r="J82" t="s">
        <v>563</v>
      </c>
    </row>
    <row r="83" spans="1:16" x14ac:dyDescent="0.25">
      <c r="A83" s="19">
        <v>1994</v>
      </c>
      <c r="B83" s="18" t="s">
        <v>425</v>
      </c>
      <c r="C83" s="18"/>
      <c r="J83" t="s">
        <v>654</v>
      </c>
    </row>
    <row r="84" spans="1:16" x14ac:dyDescent="0.25">
      <c r="A84" s="19">
        <v>1993</v>
      </c>
      <c r="B84" s="18" t="s">
        <v>302</v>
      </c>
      <c r="C84" s="18"/>
      <c r="J84" t="s">
        <v>557</v>
      </c>
    </row>
    <row r="85" spans="1:16" x14ac:dyDescent="0.25">
      <c r="A85" s="19">
        <v>1992</v>
      </c>
      <c r="B85" s="18" t="s">
        <v>301</v>
      </c>
      <c r="C85" s="18"/>
      <c r="J85" s="35" t="s">
        <v>653</v>
      </c>
      <c r="K85" s="35"/>
    </row>
    <row r="86" spans="1:16" x14ac:dyDescent="0.25">
      <c r="A86" s="19">
        <v>1991</v>
      </c>
      <c r="B86" s="18" t="s">
        <v>301</v>
      </c>
      <c r="C86" s="18"/>
      <c r="J86" t="s">
        <v>565</v>
      </c>
    </row>
    <row r="87" spans="1:16" x14ac:dyDescent="0.25">
      <c r="A87" s="19">
        <v>1990</v>
      </c>
      <c r="B87" s="18" t="s">
        <v>301</v>
      </c>
      <c r="C87" s="18"/>
      <c r="J87" t="s">
        <v>602</v>
      </c>
    </row>
    <row r="88" spans="1:16" x14ac:dyDescent="0.25">
      <c r="A88" s="19">
        <v>1989</v>
      </c>
      <c r="B88" s="18" t="s">
        <v>363</v>
      </c>
      <c r="C88" s="18"/>
      <c r="J88" s="35" t="s">
        <v>626</v>
      </c>
      <c r="K88" s="35"/>
    </row>
    <row r="89" spans="1:16" x14ac:dyDescent="0.25">
      <c r="A89" s="19">
        <v>1988</v>
      </c>
      <c r="B89" s="18" t="s">
        <v>437</v>
      </c>
      <c r="C89" s="18"/>
      <c r="I89" s="69">
        <v>2013</v>
      </c>
      <c r="J89" t="s">
        <v>566</v>
      </c>
    </row>
    <row r="90" spans="1:16" x14ac:dyDescent="0.25">
      <c r="A90" s="19">
        <v>1987</v>
      </c>
      <c r="B90" s="18" t="s">
        <v>438</v>
      </c>
      <c r="C90" s="18"/>
      <c r="I90" s="31"/>
      <c r="J90" t="s">
        <v>557</v>
      </c>
      <c r="P90" s="35"/>
    </row>
    <row r="91" spans="1:16" x14ac:dyDescent="0.25">
      <c r="A91" s="19">
        <v>1986</v>
      </c>
      <c r="B91" s="18" t="s">
        <v>439</v>
      </c>
      <c r="C91" s="18"/>
      <c r="I91" s="31"/>
      <c r="J91" s="35" t="s">
        <v>542</v>
      </c>
      <c r="K91" s="35"/>
      <c r="L91" s="35"/>
      <c r="O91" s="35"/>
    </row>
    <row r="92" spans="1:16" x14ac:dyDescent="0.25">
      <c r="A92" s="18"/>
      <c r="B92" s="18" t="s">
        <v>429</v>
      </c>
      <c r="C92" s="18"/>
      <c r="I92" s="31"/>
      <c r="J92" t="s">
        <v>597</v>
      </c>
    </row>
    <row r="93" spans="1:16" x14ac:dyDescent="0.25">
      <c r="A93" s="19">
        <v>1985</v>
      </c>
      <c r="B93" s="18" t="s">
        <v>431</v>
      </c>
      <c r="C93" s="18"/>
      <c r="I93" s="31"/>
      <c r="J93" t="s">
        <v>598</v>
      </c>
      <c r="N93" s="35"/>
    </row>
    <row r="94" spans="1:16" x14ac:dyDescent="0.25">
      <c r="A94" s="19">
        <v>1984</v>
      </c>
      <c r="B94" s="18" t="s">
        <v>431</v>
      </c>
      <c r="C94" s="18"/>
      <c r="I94" s="31"/>
      <c r="J94" t="s">
        <v>599</v>
      </c>
    </row>
    <row r="95" spans="1:16" x14ac:dyDescent="0.25">
      <c r="A95" s="19">
        <v>1983</v>
      </c>
      <c r="B95" s="18" t="s">
        <v>432</v>
      </c>
      <c r="C95" s="18"/>
      <c r="I95" s="31"/>
      <c r="J95" t="s">
        <v>600</v>
      </c>
    </row>
    <row r="96" spans="1:16" x14ac:dyDescent="0.25">
      <c r="A96" s="19">
        <v>1982</v>
      </c>
      <c r="B96" s="18" t="s">
        <v>434</v>
      </c>
      <c r="C96" s="33"/>
      <c r="I96" s="31"/>
      <c r="J96" s="35" t="s">
        <v>543</v>
      </c>
      <c r="K96" s="35"/>
    </row>
    <row r="97" spans="1:15" x14ac:dyDescent="0.25">
      <c r="A97" s="19"/>
      <c r="B97" s="33"/>
      <c r="C97" s="33"/>
      <c r="I97" s="31"/>
      <c r="J97" t="s">
        <v>601</v>
      </c>
    </row>
    <row r="98" spans="1:15" x14ac:dyDescent="0.25">
      <c r="A98" s="19"/>
      <c r="B98" s="33"/>
      <c r="C98" s="33"/>
      <c r="I98" s="31"/>
      <c r="J98" t="s">
        <v>602</v>
      </c>
    </row>
    <row r="99" spans="1:15" x14ac:dyDescent="0.25">
      <c r="A99" s="19"/>
      <c r="B99" s="33"/>
      <c r="C99" s="18"/>
      <c r="I99" s="31"/>
      <c r="J99" s="35" t="s">
        <v>564</v>
      </c>
      <c r="K99" s="35"/>
    </row>
    <row r="100" spans="1:15" x14ac:dyDescent="0.25">
      <c r="A100" s="19">
        <v>1981</v>
      </c>
      <c r="B100" s="18" t="s">
        <v>440</v>
      </c>
      <c r="C100" s="18"/>
      <c r="I100" s="31"/>
      <c r="J100" t="s">
        <v>566</v>
      </c>
    </row>
    <row r="101" spans="1:15" x14ac:dyDescent="0.25">
      <c r="A101" s="19">
        <v>1980</v>
      </c>
      <c r="B101" s="18" t="s">
        <v>363</v>
      </c>
      <c r="C101" s="18"/>
      <c r="I101" s="70">
        <v>2012</v>
      </c>
      <c r="J101" s="35" t="s">
        <v>603</v>
      </c>
      <c r="K101" s="35"/>
      <c r="L101" s="35"/>
    </row>
    <row r="102" spans="1:15" x14ac:dyDescent="0.25">
      <c r="A102" s="19">
        <v>1979</v>
      </c>
      <c r="B102" s="18" t="s">
        <v>436</v>
      </c>
      <c r="C102" s="18"/>
      <c r="I102" s="31"/>
      <c r="J102" t="s">
        <v>601</v>
      </c>
    </row>
    <row r="103" spans="1:15" x14ac:dyDescent="0.25">
      <c r="A103" s="19">
        <v>1978</v>
      </c>
      <c r="B103" s="18" t="s">
        <v>436</v>
      </c>
      <c r="C103" s="18"/>
      <c r="I103" s="31"/>
      <c r="J103" s="35" t="s">
        <v>542</v>
      </c>
      <c r="K103" s="35"/>
    </row>
    <row r="104" spans="1:15" x14ac:dyDescent="0.25">
      <c r="A104" s="19">
        <v>1977</v>
      </c>
      <c r="B104" s="18" t="s">
        <v>441</v>
      </c>
      <c r="C104" s="18"/>
      <c r="I104" s="31"/>
      <c r="J104" t="s">
        <v>562</v>
      </c>
      <c r="O104" s="31"/>
    </row>
    <row r="105" spans="1:15" x14ac:dyDescent="0.25">
      <c r="A105" s="19">
        <v>1976</v>
      </c>
      <c r="B105" s="18" t="s">
        <v>442</v>
      </c>
      <c r="I105" s="31"/>
      <c r="J105" t="s">
        <v>563</v>
      </c>
      <c r="O105" s="31"/>
    </row>
    <row r="106" spans="1:15" x14ac:dyDescent="0.25">
      <c r="I106" s="31"/>
      <c r="J106" s="35" t="s">
        <v>564</v>
      </c>
      <c r="K106" s="35"/>
      <c r="N106" s="35"/>
      <c r="O106" s="31"/>
    </row>
    <row r="107" spans="1:15" x14ac:dyDescent="0.25">
      <c r="I107" s="31"/>
      <c r="J107" t="s">
        <v>565</v>
      </c>
    </row>
    <row r="108" spans="1:15" x14ac:dyDescent="0.25">
      <c r="I108" s="31"/>
      <c r="J108" s="35" t="s">
        <v>543</v>
      </c>
      <c r="K108" s="35"/>
    </row>
    <row r="109" spans="1:15" x14ac:dyDescent="0.25">
      <c r="I109" s="31"/>
      <c r="J109" t="s">
        <v>566</v>
      </c>
    </row>
    <row r="110" spans="1:15" x14ac:dyDescent="0.25">
      <c r="I110" s="35" t="s">
        <v>594</v>
      </c>
      <c r="J110" s="35" t="s">
        <v>559</v>
      </c>
      <c r="O110" s="31"/>
    </row>
    <row r="111" spans="1:15" x14ac:dyDescent="0.25">
      <c r="A111" s="35" t="s">
        <v>113</v>
      </c>
      <c r="B111" s="35"/>
      <c r="C111" s="44"/>
      <c r="I111" t="s">
        <v>595</v>
      </c>
      <c r="J111" t="s">
        <v>557</v>
      </c>
      <c r="O111" s="31"/>
    </row>
    <row r="112" spans="1:15" x14ac:dyDescent="0.25">
      <c r="A112" s="72">
        <v>2019</v>
      </c>
      <c r="B112" s="44" t="s">
        <v>730</v>
      </c>
      <c r="C112" s="44"/>
      <c r="I112" t="s">
        <v>596</v>
      </c>
      <c r="J112" s="35"/>
      <c r="K112" s="35"/>
    </row>
    <row r="113" spans="1:14" x14ac:dyDescent="0.25">
      <c r="A113" s="72">
        <v>2018</v>
      </c>
      <c r="B113" s="44" t="s">
        <v>717</v>
      </c>
      <c r="C113" s="44"/>
      <c r="I113" s="31"/>
    </row>
    <row r="114" spans="1:14" x14ac:dyDescent="0.25">
      <c r="A114" s="72">
        <v>2017</v>
      </c>
      <c r="B114" s="44" t="s">
        <v>697</v>
      </c>
      <c r="C114" s="46"/>
      <c r="D114" s="46"/>
      <c r="I114" s="42">
        <v>2011</v>
      </c>
      <c r="N114" s="35"/>
    </row>
    <row r="115" spans="1:14" x14ac:dyDescent="0.25">
      <c r="A115" s="52">
        <v>2016</v>
      </c>
      <c r="B115" s="46" t="s">
        <v>675</v>
      </c>
      <c r="C115" s="46"/>
      <c r="I115" s="1"/>
    </row>
    <row r="116" spans="1:14" x14ac:dyDescent="0.25">
      <c r="A116" s="52">
        <v>2015</v>
      </c>
      <c r="B116" s="46" t="s">
        <v>653</v>
      </c>
      <c r="C116" s="45"/>
      <c r="I116" s="1"/>
      <c r="J116" s="35" t="s">
        <v>510</v>
      </c>
    </row>
    <row r="117" spans="1:14" x14ac:dyDescent="0.25">
      <c r="A117" s="52">
        <v>2014</v>
      </c>
      <c r="B117" s="46" t="s">
        <v>627</v>
      </c>
      <c r="C117" s="46"/>
      <c r="I117" s="35" t="s">
        <v>567</v>
      </c>
      <c r="J117" s="44" t="s">
        <v>557</v>
      </c>
      <c r="K117" s="44"/>
      <c r="L117" s="44"/>
    </row>
    <row r="118" spans="1:14" x14ac:dyDescent="0.25">
      <c r="A118" s="52">
        <v>2013</v>
      </c>
      <c r="B118" s="46" t="s">
        <v>604</v>
      </c>
      <c r="I118" t="s">
        <v>568</v>
      </c>
      <c r="J118" s="44" t="s">
        <v>558</v>
      </c>
      <c r="K118" s="44"/>
      <c r="L118" s="44"/>
    </row>
    <row r="119" spans="1:14" x14ac:dyDescent="0.25">
      <c r="A119" s="52">
        <v>2012</v>
      </c>
      <c r="B119" s="46" t="s">
        <v>560</v>
      </c>
      <c r="C119" s="18"/>
      <c r="J119" s="31"/>
    </row>
    <row r="120" spans="1:14" x14ac:dyDescent="0.25">
      <c r="A120" s="19">
        <v>2011</v>
      </c>
      <c r="B120" s="33" t="s">
        <v>375</v>
      </c>
      <c r="C120" s="18"/>
      <c r="D120" s="18"/>
      <c r="I120" s="42">
        <v>2010</v>
      </c>
      <c r="J120" s="31"/>
    </row>
    <row r="121" spans="1:14" x14ac:dyDescent="0.25">
      <c r="A121" s="19">
        <v>2010</v>
      </c>
      <c r="B121" s="18" t="s">
        <v>510</v>
      </c>
      <c r="C121" s="18"/>
      <c r="D121" s="18"/>
    </row>
    <row r="122" spans="1:14" x14ac:dyDescent="0.25">
      <c r="A122" s="19">
        <v>2009</v>
      </c>
      <c r="B122" s="18" t="s">
        <v>375</v>
      </c>
      <c r="C122" s="18"/>
      <c r="D122" s="18"/>
      <c r="J122" s="35" t="s">
        <v>637</v>
      </c>
    </row>
    <row r="123" spans="1:14" x14ac:dyDescent="0.25">
      <c r="A123" s="19">
        <v>2008</v>
      </c>
      <c r="B123" s="18" t="s">
        <v>359</v>
      </c>
      <c r="C123" s="18"/>
      <c r="D123" s="18"/>
      <c r="J123" t="s">
        <v>336</v>
      </c>
    </row>
    <row r="124" spans="1:14" x14ac:dyDescent="0.25">
      <c r="A124" s="19">
        <v>2007</v>
      </c>
      <c r="B124" s="18" t="s">
        <v>352</v>
      </c>
      <c r="C124" s="18"/>
      <c r="D124" s="18"/>
      <c r="J124" t="s">
        <v>313</v>
      </c>
    </row>
    <row r="125" spans="1:14" x14ac:dyDescent="0.25">
      <c r="A125" s="19">
        <v>2006</v>
      </c>
      <c r="B125" s="18" t="s">
        <v>354</v>
      </c>
      <c r="C125" s="18"/>
      <c r="D125" s="18"/>
      <c r="J125" t="s">
        <v>356</v>
      </c>
    </row>
    <row r="126" spans="1:14" x14ac:dyDescent="0.25">
      <c r="A126" s="18"/>
      <c r="B126" s="18" t="s">
        <v>396</v>
      </c>
      <c r="C126" s="18"/>
      <c r="D126" s="18"/>
      <c r="J126" t="s">
        <v>379</v>
      </c>
    </row>
    <row r="127" spans="1:14" x14ac:dyDescent="0.25">
      <c r="A127" s="19">
        <v>2005</v>
      </c>
      <c r="B127" s="18" t="s">
        <v>335</v>
      </c>
      <c r="C127" s="18"/>
      <c r="D127" s="18"/>
      <c r="J127" t="s">
        <v>380</v>
      </c>
    </row>
    <row r="128" spans="1:14" x14ac:dyDescent="0.25">
      <c r="A128" s="19">
        <v>2004</v>
      </c>
      <c r="B128" s="18" t="s">
        <v>317</v>
      </c>
      <c r="C128" s="18"/>
      <c r="D128" s="18"/>
      <c r="J128" t="s">
        <v>381</v>
      </c>
    </row>
    <row r="129" spans="1:10" x14ac:dyDescent="0.25">
      <c r="A129" s="19">
        <v>2003</v>
      </c>
      <c r="B129" s="18" t="s">
        <v>309</v>
      </c>
      <c r="C129" s="18"/>
      <c r="D129" s="18"/>
      <c r="I129" s="42">
        <v>2009</v>
      </c>
      <c r="J129" s="12" t="s">
        <v>303</v>
      </c>
    </row>
    <row r="130" spans="1:10" x14ac:dyDescent="0.25">
      <c r="A130" s="19">
        <v>2002</v>
      </c>
      <c r="B130" s="18" t="s">
        <v>300</v>
      </c>
      <c r="C130" s="18"/>
      <c r="D130" s="18"/>
      <c r="J130" t="s">
        <v>314</v>
      </c>
    </row>
    <row r="131" spans="1:10" x14ac:dyDescent="0.25">
      <c r="A131" s="19">
        <v>2001</v>
      </c>
      <c r="B131" s="18"/>
      <c r="C131" s="18"/>
      <c r="J131" t="s">
        <v>373</v>
      </c>
    </row>
    <row r="132" spans="1:10" x14ac:dyDescent="0.25">
      <c r="A132" s="19">
        <v>2000</v>
      </c>
      <c r="B132" s="18"/>
      <c r="C132" s="18"/>
      <c r="J132" s="12" t="s">
        <v>374</v>
      </c>
    </row>
    <row r="133" spans="1:10" x14ac:dyDescent="0.25">
      <c r="A133" s="19">
        <v>1999</v>
      </c>
      <c r="B133" s="18"/>
      <c r="C133" s="18"/>
      <c r="J133" t="s">
        <v>314</v>
      </c>
    </row>
    <row r="134" spans="1:10" x14ac:dyDescent="0.25">
      <c r="A134" s="19">
        <v>1998</v>
      </c>
      <c r="B134" s="18"/>
      <c r="C134" s="18"/>
      <c r="J134" s="12" t="s">
        <v>376</v>
      </c>
    </row>
    <row r="135" spans="1:10" x14ac:dyDescent="0.25">
      <c r="A135" s="19">
        <v>1997</v>
      </c>
      <c r="B135" s="18" t="s">
        <v>389</v>
      </c>
      <c r="H135" s="18"/>
      <c r="J135" t="s">
        <v>342</v>
      </c>
    </row>
    <row r="136" spans="1:10" x14ac:dyDescent="0.25">
      <c r="A136" s="1">
        <v>1996</v>
      </c>
      <c r="H136" s="33"/>
    </row>
    <row r="137" spans="1:10" x14ac:dyDescent="0.25">
      <c r="A137" s="1">
        <v>1995</v>
      </c>
      <c r="H137" s="33"/>
    </row>
    <row r="138" spans="1:10" x14ac:dyDescent="0.25">
      <c r="A138" s="1">
        <v>1994</v>
      </c>
      <c r="I138" s="42">
        <v>2007</v>
      </c>
      <c r="J138" s="12" t="s">
        <v>354</v>
      </c>
    </row>
    <row r="139" spans="1:10" x14ac:dyDescent="0.25">
      <c r="A139" s="1">
        <v>1993</v>
      </c>
      <c r="J139" t="s">
        <v>336</v>
      </c>
    </row>
    <row r="140" spans="1:10" x14ac:dyDescent="0.25">
      <c r="A140" s="1">
        <v>1992</v>
      </c>
      <c r="J140" t="s">
        <v>355</v>
      </c>
    </row>
    <row r="141" spans="1:10" x14ac:dyDescent="0.25">
      <c r="A141" s="1">
        <v>1991</v>
      </c>
      <c r="J141" t="s">
        <v>356</v>
      </c>
    </row>
    <row r="142" spans="1:10" x14ac:dyDescent="0.25">
      <c r="A142" s="1">
        <v>1990</v>
      </c>
      <c r="J142" s="12" t="s">
        <v>353</v>
      </c>
    </row>
    <row r="143" spans="1:10" x14ac:dyDescent="0.25">
      <c r="A143" s="1">
        <v>1989</v>
      </c>
      <c r="J143" t="s">
        <v>314</v>
      </c>
    </row>
    <row r="144" spans="1:10" x14ac:dyDescent="0.25">
      <c r="A144" s="1">
        <v>1988</v>
      </c>
      <c r="J144" t="s">
        <v>357</v>
      </c>
    </row>
    <row r="145" spans="1:10" x14ac:dyDescent="0.25">
      <c r="A145" s="1">
        <v>1987</v>
      </c>
    </row>
    <row r="146" spans="1:10" x14ac:dyDescent="0.25">
      <c r="A146" s="1">
        <v>1986</v>
      </c>
      <c r="I146" s="42">
        <v>2005</v>
      </c>
      <c r="J146" s="12" t="s">
        <v>335</v>
      </c>
    </row>
    <row r="147" spans="1:10" x14ac:dyDescent="0.25">
      <c r="A147" s="1">
        <v>1985</v>
      </c>
      <c r="J147" t="s">
        <v>314</v>
      </c>
    </row>
    <row r="148" spans="1:10" x14ac:dyDescent="0.25">
      <c r="A148" s="1">
        <v>1984</v>
      </c>
      <c r="J148" s="12" t="s">
        <v>315</v>
      </c>
    </row>
    <row r="149" spans="1:10" x14ac:dyDescent="0.25">
      <c r="A149" s="1">
        <v>1983</v>
      </c>
      <c r="J149" t="s">
        <v>337</v>
      </c>
    </row>
    <row r="150" spans="1:10" x14ac:dyDescent="0.25">
      <c r="A150" s="1">
        <v>1982</v>
      </c>
      <c r="J150" t="s">
        <v>336</v>
      </c>
    </row>
    <row r="151" spans="1:10" x14ac:dyDescent="0.25">
      <c r="A151" s="1">
        <v>1981</v>
      </c>
      <c r="J151" s="12" t="s">
        <v>312</v>
      </c>
    </row>
    <row r="152" spans="1:10" x14ac:dyDescent="0.25">
      <c r="A152" s="1"/>
      <c r="J152" t="s">
        <v>338</v>
      </c>
    </row>
    <row r="153" spans="1:10" x14ac:dyDescent="0.25">
      <c r="A153" s="12" t="s">
        <v>318</v>
      </c>
      <c r="J153" t="s">
        <v>336</v>
      </c>
    </row>
    <row r="154" spans="1:10" x14ac:dyDescent="0.25">
      <c r="A154" s="13">
        <v>2019</v>
      </c>
      <c r="B154" t="s">
        <v>731</v>
      </c>
      <c r="D154" s="18"/>
      <c r="J154" s="12" t="s">
        <v>341</v>
      </c>
    </row>
    <row r="155" spans="1:10" x14ac:dyDescent="0.25">
      <c r="A155" s="13">
        <v>2018</v>
      </c>
      <c r="B155" t="s">
        <v>675</v>
      </c>
      <c r="D155" s="18"/>
      <c r="J155" t="s">
        <v>342</v>
      </c>
    </row>
    <row r="156" spans="1:10" x14ac:dyDescent="0.25">
      <c r="A156" s="13">
        <v>2017</v>
      </c>
      <c r="B156" t="s">
        <v>675</v>
      </c>
      <c r="C156" s="45"/>
      <c r="D156" s="18"/>
    </row>
    <row r="157" spans="1:10" x14ac:dyDescent="0.25">
      <c r="A157" s="25">
        <v>2016</v>
      </c>
      <c r="B157" s="45" t="s">
        <v>674</v>
      </c>
      <c r="C157" s="46"/>
      <c r="D157" s="18"/>
      <c r="I157" s="42">
        <v>2004</v>
      </c>
      <c r="J157" s="12" t="s">
        <v>312</v>
      </c>
    </row>
    <row r="158" spans="1:10" x14ac:dyDescent="0.25">
      <c r="A158" s="25">
        <v>2015</v>
      </c>
      <c r="B158" s="46" t="s">
        <v>603</v>
      </c>
      <c r="C158" s="45"/>
      <c r="D158" s="18"/>
      <c r="J158" t="s">
        <v>336</v>
      </c>
    </row>
    <row r="159" spans="1:10" x14ac:dyDescent="0.25">
      <c r="A159" s="25">
        <v>2014</v>
      </c>
      <c r="B159" s="45" t="s">
        <v>564</v>
      </c>
      <c r="C159" s="45"/>
      <c r="D159" s="18"/>
      <c r="J159" t="s">
        <v>313</v>
      </c>
    </row>
    <row r="160" spans="1:10" x14ac:dyDescent="0.25">
      <c r="A160" s="25">
        <v>2013</v>
      </c>
      <c r="B160" s="45" t="s">
        <v>564</v>
      </c>
      <c r="C160" s="45"/>
      <c r="D160" s="18"/>
    </row>
    <row r="161" spans="1:13" x14ac:dyDescent="0.25">
      <c r="A161" s="25">
        <v>2012</v>
      </c>
      <c r="B161" s="45" t="s">
        <v>542</v>
      </c>
      <c r="C161" s="18"/>
      <c r="D161" s="18"/>
      <c r="I161" s="12" t="s">
        <v>444</v>
      </c>
    </row>
    <row r="162" spans="1:13" x14ac:dyDescent="0.25">
      <c r="A162" s="19">
        <v>2011</v>
      </c>
      <c r="B162" s="33" t="s">
        <v>542</v>
      </c>
      <c r="C162" s="18"/>
      <c r="I162" s="13">
        <v>2016</v>
      </c>
      <c r="J162" t="s">
        <v>698</v>
      </c>
    </row>
    <row r="163" spans="1:13" x14ac:dyDescent="0.25">
      <c r="A163" s="19">
        <v>2010</v>
      </c>
      <c r="B163" s="18" t="s">
        <v>303</v>
      </c>
      <c r="C163" s="18"/>
      <c r="I163" s="25">
        <v>2015</v>
      </c>
    </row>
    <row r="164" spans="1:13" x14ac:dyDescent="0.25">
      <c r="A164" s="19">
        <v>2009</v>
      </c>
      <c r="B164" s="18" t="s">
        <v>303</v>
      </c>
      <c r="C164" s="18"/>
      <c r="I164" s="53">
        <v>2014</v>
      </c>
      <c r="M164" s="45"/>
    </row>
    <row r="165" spans="1:13" x14ac:dyDescent="0.25">
      <c r="A165" s="19">
        <v>2008</v>
      </c>
      <c r="B165" s="18" t="s">
        <v>354</v>
      </c>
      <c r="C165" s="18"/>
      <c r="I165" s="53">
        <v>2013</v>
      </c>
      <c r="J165" s="45" t="s">
        <v>655</v>
      </c>
      <c r="K165" s="45"/>
      <c r="L165" s="45"/>
      <c r="M165" s="45"/>
    </row>
    <row r="166" spans="1:13" x14ac:dyDescent="0.25">
      <c r="A166" s="19">
        <v>2007</v>
      </c>
      <c r="B166" s="18" t="s">
        <v>354</v>
      </c>
      <c r="C166" s="18"/>
      <c r="I166" s="53">
        <v>2013</v>
      </c>
      <c r="J166" s="45" t="s">
        <v>628</v>
      </c>
      <c r="K166" s="45"/>
      <c r="L166" s="45"/>
    </row>
    <row r="167" spans="1:13" x14ac:dyDescent="0.25">
      <c r="A167" s="19">
        <v>2006</v>
      </c>
      <c r="B167" s="18" t="s">
        <v>312</v>
      </c>
      <c r="C167" s="18"/>
      <c r="I167" s="19">
        <v>2010</v>
      </c>
      <c r="J167" s="45" t="s">
        <v>606</v>
      </c>
      <c r="K167" s="45"/>
      <c r="L167" s="45"/>
    </row>
    <row r="168" spans="1:13" x14ac:dyDescent="0.25">
      <c r="A168" s="19">
        <v>2005</v>
      </c>
      <c r="B168" s="18" t="s">
        <v>312</v>
      </c>
      <c r="C168" s="18"/>
      <c r="I168" s="19">
        <v>2007</v>
      </c>
      <c r="J168" s="45" t="s">
        <v>605</v>
      </c>
      <c r="K168" s="45"/>
      <c r="L168" s="45"/>
    </row>
    <row r="169" spans="1:13" x14ac:dyDescent="0.25">
      <c r="A169" s="19">
        <v>2004</v>
      </c>
      <c r="B169" s="18" t="s">
        <v>317</v>
      </c>
      <c r="D169" s="18"/>
      <c r="I169" s="19">
        <v>2005</v>
      </c>
      <c r="J169" s="19" t="s">
        <v>445</v>
      </c>
      <c r="K169" s="18" t="s">
        <v>303</v>
      </c>
      <c r="L169" s="18"/>
    </row>
    <row r="170" spans="1:13" x14ac:dyDescent="0.25">
      <c r="D170" s="18"/>
      <c r="I170" s="19"/>
      <c r="J170" s="19" t="s">
        <v>445</v>
      </c>
      <c r="K170" s="18" t="s">
        <v>354</v>
      </c>
      <c r="L170" s="18"/>
    </row>
    <row r="171" spans="1:13" x14ac:dyDescent="0.25">
      <c r="A171" s="12" t="s">
        <v>340</v>
      </c>
      <c r="D171" s="18"/>
      <c r="I171" s="19">
        <v>1996</v>
      </c>
      <c r="J171" s="19" t="s">
        <v>311</v>
      </c>
      <c r="K171" s="18" t="s">
        <v>312</v>
      </c>
      <c r="L171" s="18"/>
    </row>
    <row r="172" spans="1:13" x14ac:dyDescent="0.25">
      <c r="A172" s="13">
        <v>2019</v>
      </c>
      <c r="B172" s="33" t="s">
        <v>732</v>
      </c>
      <c r="D172" s="18"/>
      <c r="I172" s="19">
        <v>1995</v>
      </c>
      <c r="J172" s="19" t="s">
        <v>446</v>
      </c>
      <c r="K172" s="18" t="s">
        <v>315</v>
      </c>
      <c r="L172" s="18"/>
    </row>
    <row r="173" spans="1:13" x14ac:dyDescent="0.25">
      <c r="A173" s="13">
        <v>2018</v>
      </c>
      <c r="B173" s="33" t="s">
        <v>699</v>
      </c>
      <c r="D173" s="18"/>
      <c r="I173" s="19">
        <v>1994</v>
      </c>
      <c r="J173" s="19" t="s">
        <v>311</v>
      </c>
      <c r="K173" s="18" t="s">
        <v>302</v>
      </c>
      <c r="L173" s="18"/>
    </row>
    <row r="174" spans="1:13" x14ac:dyDescent="0.25">
      <c r="A174" s="13">
        <v>2017</v>
      </c>
      <c r="B174" s="33" t="s">
        <v>673</v>
      </c>
      <c r="C174" s="44"/>
      <c r="D174" s="18"/>
      <c r="I174" s="19"/>
      <c r="J174" s="19" t="s">
        <v>445</v>
      </c>
      <c r="K174" s="18" t="s">
        <v>302</v>
      </c>
      <c r="L174" s="18"/>
    </row>
    <row r="175" spans="1:13" x14ac:dyDescent="0.25">
      <c r="A175" s="25">
        <v>2016</v>
      </c>
      <c r="B175" s="33" t="s">
        <v>673</v>
      </c>
      <c r="D175" s="18"/>
      <c r="I175" s="19">
        <v>1993</v>
      </c>
      <c r="J175" s="19" t="s">
        <v>447</v>
      </c>
      <c r="K175" s="18" t="s">
        <v>302</v>
      </c>
      <c r="L175" s="18"/>
    </row>
    <row r="176" spans="1:13" x14ac:dyDescent="0.25">
      <c r="A176" s="13">
        <v>2015</v>
      </c>
      <c r="B176" s="60" t="s">
        <v>627</v>
      </c>
      <c r="D176" s="18"/>
      <c r="I176" s="19">
        <v>1992</v>
      </c>
      <c r="J176" s="19" t="s">
        <v>446</v>
      </c>
      <c r="K176" s="18" t="s">
        <v>425</v>
      </c>
      <c r="L176" s="18"/>
    </row>
    <row r="177" spans="1:12" x14ac:dyDescent="0.25">
      <c r="A177" s="25">
        <v>2014</v>
      </c>
      <c r="B177" s="33" t="s">
        <v>560</v>
      </c>
      <c r="I177" s="19"/>
      <c r="J177" s="19" t="s">
        <v>446</v>
      </c>
      <c r="K177" s="18" t="s">
        <v>302</v>
      </c>
      <c r="L177" s="18"/>
    </row>
    <row r="178" spans="1:12" x14ac:dyDescent="0.25">
      <c r="A178" s="25">
        <v>2013</v>
      </c>
      <c r="B178" s="33" t="s">
        <v>543</v>
      </c>
      <c r="C178" s="18"/>
      <c r="I178" s="19"/>
      <c r="J178" s="25" t="s">
        <v>311</v>
      </c>
      <c r="K178" s="18" t="s">
        <v>301</v>
      </c>
      <c r="L178" s="18"/>
    </row>
    <row r="179" spans="1:12" x14ac:dyDescent="0.25">
      <c r="A179" s="19">
        <v>2012</v>
      </c>
      <c r="B179" s="33" t="s">
        <v>543</v>
      </c>
      <c r="C179" s="18"/>
      <c r="I179" s="19">
        <v>1991</v>
      </c>
      <c r="J179" s="23" t="s">
        <v>448</v>
      </c>
      <c r="K179" s="18"/>
      <c r="L179" s="18"/>
    </row>
    <row r="180" spans="1:12" x14ac:dyDescent="0.25">
      <c r="A180" s="19">
        <v>2011</v>
      </c>
      <c r="B180" s="33" t="s">
        <v>543</v>
      </c>
      <c r="C180" s="18"/>
      <c r="I180" s="19">
        <v>1990</v>
      </c>
      <c r="J180" s="19" t="s">
        <v>446</v>
      </c>
      <c r="K180" s="18" t="s">
        <v>449</v>
      </c>
      <c r="L180" s="18"/>
    </row>
    <row r="181" spans="1:12" x14ac:dyDescent="0.25">
      <c r="A181" s="19">
        <v>2010</v>
      </c>
      <c r="B181" s="18" t="s">
        <v>378</v>
      </c>
      <c r="C181" s="18"/>
      <c r="I181" s="19">
        <v>1989</v>
      </c>
      <c r="J181" s="19" t="s">
        <v>311</v>
      </c>
      <c r="K181" s="18" t="s">
        <v>301</v>
      </c>
      <c r="L181" s="18"/>
    </row>
    <row r="182" spans="1:12" x14ac:dyDescent="0.25">
      <c r="A182" s="19">
        <v>2009</v>
      </c>
      <c r="B182" s="18" t="s">
        <v>377</v>
      </c>
      <c r="C182" s="18"/>
      <c r="I182" s="19"/>
      <c r="J182" s="19" t="s">
        <v>311</v>
      </c>
      <c r="K182" s="18" t="s">
        <v>301</v>
      </c>
      <c r="L182" s="18"/>
    </row>
    <row r="183" spans="1:12" x14ac:dyDescent="0.25">
      <c r="A183" s="19">
        <v>2008</v>
      </c>
      <c r="B183" s="18" t="s">
        <v>354</v>
      </c>
      <c r="C183" s="18"/>
      <c r="I183" s="19"/>
      <c r="J183" s="19" t="s">
        <v>311</v>
      </c>
      <c r="K183" s="18" t="s">
        <v>427</v>
      </c>
      <c r="L183" s="18"/>
    </row>
    <row r="184" spans="1:12" x14ac:dyDescent="0.25">
      <c r="A184" s="19">
        <v>2007</v>
      </c>
      <c r="B184" s="18"/>
      <c r="C184" s="18"/>
      <c r="I184" s="19"/>
      <c r="J184" s="19" t="s">
        <v>447</v>
      </c>
      <c r="K184" s="18" t="s">
        <v>443</v>
      </c>
      <c r="L184" s="18"/>
    </row>
    <row r="185" spans="1:12" x14ac:dyDescent="0.25">
      <c r="A185" s="19">
        <v>2006</v>
      </c>
      <c r="B185" s="18" t="s">
        <v>395</v>
      </c>
      <c r="I185" s="19">
        <v>1988</v>
      </c>
      <c r="J185" s="19" t="s">
        <v>445</v>
      </c>
      <c r="K185" s="18" t="s">
        <v>301</v>
      </c>
      <c r="L185" s="18"/>
    </row>
    <row r="186" spans="1:12" x14ac:dyDescent="0.25">
      <c r="A186" s="19">
        <v>2005</v>
      </c>
      <c r="B186" s="18" t="s">
        <v>339</v>
      </c>
      <c r="I186" s="19"/>
      <c r="J186" s="19" t="s">
        <v>446</v>
      </c>
      <c r="K186" s="18" t="s">
        <v>426</v>
      </c>
      <c r="L186" s="18"/>
    </row>
    <row r="187" spans="1:12" x14ac:dyDescent="0.25">
      <c r="I187" s="19"/>
      <c r="J187" s="19" t="s">
        <v>447</v>
      </c>
      <c r="K187" s="18" t="s">
        <v>443</v>
      </c>
      <c r="L187" s="18"/>
    </row>
    <row r="188" spans="1:12" x14ac:dyDescent="0.25">
      <c r="I188" s="19"/>
      <c r="J188" s="19" t="s">
        <v>446</v>
      </c>
      <c r="K188" s="18" t="s">
        <v>428</v>
      </c>
      <c r="L188" s="18"/>
    </row>
    <row r="189" spans="1:12" x14ac:dyDescent="0.25">
      <c r="A189" s="12" t="s">
        <v>400</v>
      </c>
      <c r="I189" s="19">
        <v>1987</v>
      </c>
      <c r="J189" s="19" t="s">
        <v>446</v>
      </c>
      <c r="K189" s="18" t="s">
        <v>427</v>
      </c>
      <c r="L189" s="18"/>
    </row>
    <row r="190" spans="1:12" x14ac:dyDescent="0.25">
      <c r="I190" s="19"/>
      <c r="J190" s="19" t="s">
        <v>446</v>
      </c>
      <c r="K190" s="18" t="s">
        <v>426</v>
      </c>
      <c r="L190" s="18"/>
    </row>
    <row r="191" spans="1:12" x14ac:dyDescent="0.25">
      <c r="A191" s="12" t="s">
        <v>401</v>
      </c>
      <c r="I191" s="19">
        <v>1986</v>
      </c>
      <c r="J191" s="19" t="s">
        <v>445</v>
      </c>
      <c r="K191" s="18" t="s">
        <v>438</v>
      </c>
      <c r="L191" s="18"/>
    </row>
    <row r="192" spans="1:12" x14ac:dyDescent="0.25">
      <c r="A192" t="s">
        <v>402</v>
      </c>
      <c r="I192" s="19"/>
      <c r="J192" s="19" t="s">
        <v>446</v>
      </c>
      <c r="K192" s="18" t="s">
        <v>443</v>
      </c>
      <c r="L192" s="18"/>
    </row>
    <row r="193" spans="1:13" x14ac:dyDescent="0.25">
      <c r="I193" s="19">
        <v>1985</v>
      </c>
      <c r="J193" s="19" t="s">
        <v>311</v>
      </c>
      <c r="K193" s="18" t="s">
        <v>429</v>
      </c>
      <c r="L193" s="18"/>
    </row>
    <row r="194" spans="1:13" x14ac:dyDescent="0.25">
      <c r="A194" s="12" t="s">
        <v>403</v>
      </c>
      <c r="I194" s="19"/>
      <c r="J194" s="19" t="s">
        <v>446</v>
      </c>
      <c r="K194" s="18" t="s">
        <v>439</v>
      </c>
      <c r="L194" s="18"/>
    </row>
    <row r="195" spans="1:13" x14ac:dyDescent="0.25">
      <c r="A195" t="s">
        <v>733</v>
      </c>
      <c r="E195" s="28"/>
      <c r="I195" s="19">
        <v>1984</v>
      </c>
      <c r="J195" s="19" t="s">
        <v>311</v>
      </c>
      <c r="K195" s="18" t="s">
        <v>431</v>
      </c>
      <c r="L195" s="18"/>
    </row>
    <row r="196" spans="1:13" x14ac:dyDescent="0.25">
      <c r="E196" s="32"/>
      <c r="I196" s="19">
        <v>1983</v>
      </c>
      <c r="J196" s="19" t="s">
        <v>446</v>
      </c>
      <c r="K196" s="18" t="s">
        <v>430</v>
      </c>
      <c r="L196" s="18"/>
    </row>
    <row r="197" spans="1:13" x14ac:dyDescent="0.25">
      <c r="A197" s="12" t="s">
        <v>404</v>
      </c>
      <c r="D197" s="28"/>
      <c r="E197" s="32"/>
      <c r="I197" s="19"/>
      <c r="J197" s="19" t="s">
        <v>311</v>
      </c>
      <c r="K197" s="18" t="s">
        <v>431</v>
      </c>
      <c r="L197" s="18"/>
      <c r="M197" s="18"/>
    </row>
    <row r="198" spans="1:13" x14ac:dyDescent="0.25">
      <c r="A198" t="s">
        <v>656</v>
      </c>
      <c r="D198" s="32"/>
      <c r="J198" s="19" t="s">
        <v>311</v>
      </c>
      <c r="K198" s="18" t="s">
        <v>432</v>
      </c>
      <c r="L198" s="18"/>
    </row>
    <row r="199" spans="1:13" x14ac:dyDescent="0.25">
      <c r="J199" s="19" t="s">
        <v>446</v>
      </c>
      <c r="K199" s="18" t="s">
        <v>433</v>
      </c>
      <c r="L199" s="18"/>
    </row>
    <row r="200" spans="1:13" x14ac:dyDescent="0.25">
      <c r="A200" s="12" t="s">
        <v>406</v>
      </c>
      <c r="J200" s="19"/>
      <c r="K200" s="19"/>
      <c r="L200" s="18"/>
    </row>
    <row r="201" spans="1:13" x14ac:dyDescent="0.25">
      <c r="A201" t="s">
        <v>405</v>
      </c>
    </row>
    <row r="203" spans="1:13" x14ac:dyDescent="0.25">
      <c r="A203" s="12" t="s">
        <v>407</v>
      </c>
    </row>
    <row r="204" spans="1:13" x14ac:dyDescent="0.25">
      <c r="A204" s="1">
        <v>2006</v>
      </c>
      <c r="B204" t="s">
        <v>408</v>
      </c>
    </row>
    <row r="205" spans="1:13" x14ac:dyDescent="0.25">
      <c r="A205" s="1">
        <v>1989</v>
      </c>
      <c r="B205" t="s">
        <v>409</v>
      </c>
    </row>
    <row r="209" spans="1:6" x14ac:dyDescent="0.25">
      <c r="A209" s="15" t="s">
        <v>410</v>
      </c>
      <c r="C209" s="18"/>
      <c r="D209" s="32" t="s">
        <v>90</v>
      </c>
      <c r="E209" s="32" t="s">
        <v>91</v>
      </c>
    </row>
    <row r="210" spans="1:6" x14ac:dyDescent="0.25">
      <c r="C210" s="18"/>
      <c r="D210" s="32"/>
      <c r="E210" s="32"/>
    </row>
    <row r="211" spans="1:6" x14ac:dyDescent="0.25">
      <c r="A211" s="23">
        <v>1975</v>
      </c>
      <c r="B211" s="18" t="s">
        <v>384</v>
      </c>
      <c r="C211" s="18"/>
      <c r="D211" s="19">
        <v>1</v>
      </c>
      <c r="E211" s="19">
        <v>6</v>
      </c>
      <c r="F211" s="22">
        <f t="shared" ref="F211:F219" si="1">D211/(D211+E211)</f>
        <v>0.14285714285714285</v>
      </c>
    </row>
    <row r="212" spans="1:6" x14ac:dyDescent="0.25">
      <c r="A212" s="23" t="s">
        <v>411</v>
      </c>
      <c r="B212" s="18" t="s">
        <v>289</v>
      </c>
      <c r="C212" s="18"/>
      <c r="D212" s="19">
        <v>273</v>
      </c>
      <c r="E212" s="19">
        <v>129</v>
      </c>
      <c r="F212" s="22">
        <f t="shared" si="1"/>
        <v>0.67910447761194026</v>
      </c>
    </row>
    <row r="213" spans="1:6" x14ac:dyDescent="0.25">
      <c r="A213" s="23">
        <v>1994</v>
      </c>
      <c r="B213" s="18" t="s">
        <v>292</v>
      </c>
      <c r="C213" s="18"/>
      <c r="D213" s="19">
        <v>14</v>
      </c>
      <c r="E213" s="19">
        <v>7</v>
      </c>
      <c r="F213" s="22">
        <f t="shared" si="1"/>
        <v>0.66666666666666663</v>
      </c>
    </row>
    <row r="214" spans="1:6" x14ac:dyDescent="0.25">
      <c r="A214" s="23" t="s">
        <v>412</v>
      </c>
      <c r="B214" s="18" t="s">
        <v>293</v>
      </c>
      <c r="C214" s="18"/>
      <c r="D214" s="19">
        <v>26</v>
      </c>
      <c r="E214" s="19">
        <v>49</v>
      </c>
      <c r="F214" s="22">
        <f t="shared" si="1"/>
        <v>0.34666666666666668</v>
      </c>
    </row>
    <row r="215" spans="1:6" x14ac:dyDescent="0.25">
      <c r="A215" s="23">
        <v>1998</v>
      </c>
      <c r="B215" s="18" t="s">
        <v>383</v>
      </c>
      <c r="C215" s="18"/>
      <c r="D215" s="19">
        <v>5</v>
      </c>
      <c r="E215" s="19">
        <v>18</v>
      </c>
      <c r="F215" s="22">
        <f t="shared" si="1"/>
        <v>0.21739130434782608</v>
      </c>
    </row>
    <row r="216" spans="1:6" x14ac:dyDescent="0.25">
      <c r="A216" s="23" t="s">
        <v>509</v>
      </c>
      <c r="B216" s="18" t="s">
        <v>382</v>
      </c>
      <c r="C216" s="18"/>
      <c r="D216" s="19">
        <v>34</v>
      </c>
      <c r="E216" s="19">
        <v>35</v>
      </c>
      <c r="F216" s="22">
        <f t="shared" si="1"/>
        <v>0.49275362318840582</v>
      </c>
    </row>
    <row r="217" spans="1:6" x14ac:dyDescent="0.25">
      <c r="A217" s="23" t="s">
        <v>413</v>
      </c>
      <c r="B217" s="18" t="s">
        <v>297</v>
      </c>
      <c r="C217" s="18"/>
      <c r="D217" s="19">
        <v>7</v>
      </c>
      <c r="E217" s="19">
        <v>39</v>
      </c>
      <c r="F217" s="22">
        <f t="shared" si="1"/>
        <v>0.15217391304347827</v>
      </c>
    </row>
    <row r="218" spans="1:6" x14ac:dyDescent="0.25">
      <c r="A218" s="23" t="s">
        <v>414</v>
      </c>
      <c r="B218" s="18" t="s">
        <v>291</v>
      </c>
      <c r="C218" s="18"/>
      <c r="D218" s="19">
        <v>83</v>
      </c>
      <c r="E218" s="19">
        <v>39</v>
      </c>
      <c r="F218" s="22">
        <f t="shared" si="1"/>
        <v>0.68032786885245899</v>
      </c>
    </row>
    <row r="219" spans="1:6" x14ac:dyDescent="0.25">
      <c r="A219" s="23" t="s">
        <v>415</v>
      </c>
      <c r="B219" s="18" t="s">
        <v>290</v>
      </c>
      <c r="D219" s="19">
        <v>24</v>
      </c>
      <c r="E219" s="19">
        <v>24</v>
      </c>
      <c r="F219" s="22">
        <f t="shared" si="1"/>
        <v>0.5</v>
      </c>
    </row>
    <row r="220" spans="1:6" x14ac:dyDescent="0.25">
      <c r="A220" s="23" t="s">
        <v>629</v>
      </c>
      <c r="B220" s="18" t="s">
        <v>504</v>
      </c>
      <c r="D220" s="19">
        <v>62</v>
      </c>
      <c r="E220" s="19">
        <v>35</v>
      </c>
      <c r="F220" s="22">
        <v>0.63</v>
      </c>
    </row>
    <row r="221" spans="1:6" x14ac:dyDescent="0.25">
      <c r="A221" s="61" t="s">
        <v>676</v>
      </c>
      <c r="B221" s="33" t="s">
        <v>325</v>
      </c>
      <c r="D221" s="19">
        <v>28</v>
      </c>
      <c r="E221" s="19">
        <v>22</v>
      </c>
      <c r="F221" s="22">
        <v>0.56000000000000005</v>
      </c>
    </row>
    <row r="222" spans="1:6" x14ac:dyDescent="0.25">
      <c r="A222" s="23" t="s">
        <v>734</v>
      </c>
      <c r="B222" s="33" t="s">
        <v>694</v>
      </c>
      <c r="D222" s="19">
        <v>77</v>
      </c>
      <c r="E222" s="19">
        <v>24</v>
      </c>
      <c r="F222" s="78">
        <v>0.76</v>
      </c>
    </row>
    <row r="224" spans="1:6" x14ac:dyDescent="0.25">
      <c r="A224" s="12" t="s">
        <v>197</v>
      </c>
      <c r="C224" s="18"/>
      <c r="D224" s="18"/>
      <c r="E224" s="18"/>
      <c r="F224" s="18"/>
    </row>
    <row r="225" spans="1:6" x14ac:dyDescent="0.25">
      <c r="C225" s="18"/>
      <c r="D225" s="18"/>
      <c r="E225" s="18"/>
    </row>
    <row r="226" spans="1:6" x14ac:dyDescent="0.25">
      <c r="A226" s="19">
        <v>23</v>
      </c>
      <c r="B226" s="18" t="s">
        <v>417</v>
      </c>
      <c r="C226" s="23" t="s">
        <v>418</v>
      </c>
      <c r="D226" s="18"/>
      <c r="E226" s="18"/>
      <c r="F226" t="s">
        <v>419</v>
      </c>
    </row>
    <row r="227" spans="1:6" x14ac:dyDescent="0.25">
      <c r="A227" s="29"/>
      <c r="B227" s="18"/>
      <c r="C227" s="18"/>
      <c r="D227" s="18"/>
      <c r="E227" s="18"/>
      <c r="F227" s="18"/>
    </row>
    <row r="228" spans="1:6" x14ac:dyDescent="0.25">
      <c r="A228" s="20">
        <v>0.95599999999999996</v>
      </c>
      <c r="B228" s="19">
        <v>1992</v>
      </c>
      <c r="C228" s="18" t="s">
        <v>420</v>
      </c>
      <c r="D228" s="18"/>
      <c r="E228" s="18"/>
      <c r="F228" s="18"/>
    </row>
    <row r="229" spans="1:6" x14ac:dyDescent="0.25">
      <c r="A229" s="18"/>
      <c r="B229" s="18"/>
      <c r="C229" s="18"/>
      <c r="D229" s="18"/>
      <c r="E229" s="18"/>
      <c r="F229" s="18"/>
    </row>
    <row r="230" spans="1:6" x14ac:dyDescent="0.25">
      <c r="A230" s="19">
        <v>17</v>
      </c>
      <c r="B230" s="19">
        <v>1992</v>
      </c>
      <c r="C230" s="18" t="s">
        <v>421</v>
      </c>
      <c r="D230" s="18"/>
      <c r="E230" s="18"/>
      <c r="F230" s="18"/>
    </row>
    <row r="231" spans="1:6" x14ac:dyDescent="0.25">
      <c r="A231" s="19"/>
      <c r="B231" s="19"/>
      <c r="C231" s="18"/>
      <c r="D231" s="18"/>
    </row>
    <row r="232" spans="1:6" x14ac:dyDescent="0.25">
      <c r="A232" s="19">
        <v>19</v>
      </c>
      <c r="B232" s="19">
        <v>1992</v>
      </c>
      <c r="C232" s="18" t="s">
        <v>422</v>
      </c>
    </row>
    <row r="233" spans="1:6" x14ac:dyDescent="0.25">
      <c r="A233" s="18"/>
      <c r="B233" s="18"/>
    </row>
    <row r="234" spans="1:6" x14ac:dyDescent="0.25">
      <c r="A234" s="18" t="s">
        <v>423</v>
      </c>
      <c r="B234" s="19">
        <v>2006</v>
      </c>
    </row>
    <row r="237" spans="1:6" x14ac:dyDescent="0.25">
      <c r="A237" s="12" t="s">
        <v>102</v>
      </c>
    </row>
    <row r="239" spans="1:6" x14ac:dyDescent="0.25">
      <c r="A239" s="12" t="s">
        <v>399</v>
      </c>
    </row>
    <row r="240" spans="1:6" x14ac:dyDescent="0.25">
      <c r="A240" s="1">
        <v>32</v>
      </c>
      <c r="B240" s="1">
        <v>2009</v>
      </c>
      <c r="C240" t="s">
        <v>303</v>
      </c>
      <c r="E240" t="s">
        <v>176</v>
      </c>
    </row>
    <row r="242" spans="1:7" x14ac:dyDescent="0.25">
      <c r="A242" s="12" t="s">
        <v>468</v>
      </c>
      <c r="G242" s="19"/>
    </row>
    <row r="243" spans="1:7" x14ac:dyDescent="0.25">
      <c r="A243" s="1">
        <v>1</v>
      </c>
      <c r="B243" s="1">
        <v>157</v>
      </c>
      <c r="C243" t="s">
        <v>301</v>
      </c>
    </row>
    <row r="244" spans="1:7" x14ac:dyDescent="0.25">
      <c r="A244" s="1">
        <v>2</v>
      </c>
      <c r="B244" s="1">
        <v>95</v>
      </c>
      <c r="C244" t="s">
        <v>673</v>
      </c>
      <c r="G244" s="32"/>
    </row>
    <row r="245" spans="1:7" x14ac:dyDescent="0.25">
      <c r="A245" s="1">
        <v>3</v>
      </c>
      <c r="B245" s="1">
        <v>89</v>
      </c>
      <c r="C245" t="s">
        <v>302</v>
      </c>
      <c r="G245" s="1"/>
    </row>
    <row r="246" spans="1:7" x14ac:dyDescent="0.25">
      <c r="C246" s="18"/>
    </row>
    <row r="247" spans="1:7" x14ac:dyDescent="0.25">
      <c r="A247" s="12" t="s">
        <v>450</v>
      </c>
      <c r="C247" s="18"/>
    </row>
    <row r="248" spans="1:7" x14ac:dyDescent="0.25">
      <c r="A248" s="18"/>
      <c r="B248" s="18"/>
      <c r="C248" s="18"/>
      <c r="D248" s="27" t="s">
        <v>452</v>
      </c>
      <c r="E248" s="27" t="s">
        <v>453</v>
      </c>
      <c r="F248" s="27" t="s">
        <v>457</v>
      </c>
    </row>
    <row r="249" spans="1:7" x14ac:dyDescent="0.25">
      <c r="A249" s="19">
        <v>1</v>
      </c>
      <c r="B249" s="18" t="s">
        <v>303</v>
      </c>
      <c r="C249" s="18"/>
      <c r="D249" s="19">
        <v>999</v>
      </c>
      <c r="E249" s="19">
        <v>1002</v>
      </c>
      <c r="F249" s="20">
        <f>D249/E249</f>
        <v>0.99700598802395213</v>
      </c>
    </row>
    <row r="250" spans="1:7" x14ac:dyDescent="0.25">
      <c r="A250" s="19">
        <v>2</v>
      </c>
      <c r="B250" s="18" t="s">
        <v>301</v>
      </c>
      <c r="D250" s="19">
        <v>1589</v>
      </c>
      <c r="E250" s="19">
        <v>1610</v>
      </c>
      <c r="F250" s="20">
        <f>D250/E250</f>
        <v>0.9869565217391304</v>
      </c>
    </row>
    <row r="251" spans="1:7" x14ac:dyDescent="0.25">
      <c r="A251" s="19"/>
      <c r="B251" s="18"/>
      <c r="D251" s="19"/>
      <c r="E251" s="19"/>
      <c r="F251" s="20"/>
    </row>
    <row r="252" spans="1:7" x14ac:dyDescent="0.25">
      <c r="A252" s="12" t="s">
        <v>459</v>
      </c>
      <c r="D252" s="19"/>
      <c r="E252" s="19"/>
      <c r="F252" s="20"/>
    </row>
    <row r="253" spans="1:7" x14ac:dyDescent="0.25">
      <c r="D253" s="19"/>
      <c r="E253" s="19"/>
      <c r="F253" s="20"/>
    </row>
    <row r="254" spans="1:7" x14ac:dyDescent="0.25">
      <c r="D254" s="28" t="s">
        <v>452</v>
      </c>
      <c r="E254" s="11" t="s">
        <v>453</v>
      </c>
      <c r="F254" s="28" t="s">
        <v>457</v>
      </c>
    </row>
    <row r="255" spans="1:7" x14ac:dyDescent="0.25">
      <c r="A255" s="1">
        <v>1</v>
      </c>
      <c r="B255" t="s">
        <v>303</v>
      </c>
      <c r="D255" s="1">
        <v>999</v>
      </c>
      <c r="E255" s="1">
        <v>1002</v>
      </c>
      <c r="F255" s="17">
        <f>D255/E255</f>
        <v>0.99700598802395213</v>
      </c>
    </row>
    <row r="256" spans="1:7" x14ac:dyDescent="0.25">
      <c r="D256" s="19"/>
      <c r="E256" s="19"/>
      <c r="F256" s="20"/>
    </row>
    <row r="257" spans="1:8" x14ac:dyDescent="0.25">
      <c r="A257" s="12" t="s">
        <v>490</v>
      </c>
      <c r="D257" s="19"/>
    </row>
    <row r="258" spans="1:8" x14ac:dyDescent="0.25">
      <c r="H258" s="12"/>
    </row>
    <row r="259" spans="1:8" x14ac:dyDescent="0.25">
      <c r="A259" s="1">
        <v>1</v>
      </c>
      <c r="B259" t="s">
        <v>302</v>
      </c>
      <c r="D259" s="1">
        <v>2807</v>
      </c>
      <c r="E259" s="1" t="s">
        <v>454</v>
      </c>
      <c r="H259" s="18"/>
    </row>
    <row r="260" spans="1:8" x14ac:dyDescent="0.25">
      <c r="D260" s="1"/>
    </row>
    <row r="261" spans="1:8" x14ac:dyDescent="0.25">
      <c r="A261" s="12" t="s">
        <v>492</v>
      </c>
    </row>
    <row r="263" spans="1:8" x14ac:dyDescent="0.25">
      <c r="A263" s="1">
        <v>1</v>
      </c>
      <c r="B263" t="s">
        <v>424</v>
      </c>
      <c r="D263" s="1">
        <v>1174</v>
      </c>
      <c r="E263" s="1">
        <v>1993</v>
      </c>
    </row>
    <row r="265" spans="1:8" x14ac:dyDescent="0.25">
      <c r="A265" s="12" t="s">
        <v>461</v>
      </c>
    </row>
    <row r="267" spans="1:8" x14ac:dyDescent="0.25">
      <c r="A267" s="1">
        <v>1</v>
      </c>
      <c r="B267" t="s">
        <v>626</v>
      </c>
      <c r="D267" s="1">
        <v>100</v>
      </c>
      <c r="E267" s="1" t="s">
        <v>657</v>
      </c>
      <c r="G267" s="28"/>
    </row>
    <row r="268" spans="1:8" x14ac:dyDescent="0.25">
      <c r="A268" s="1"/>
      <c r="B268" t="s">
        <v>653</v>
      </c>
      <c r="D268" s="1">
        <v>100</v>
      </c>
      <c r="E268" s="1" t="s">
        <v>677</v>
      </c>
      <c r="G268" s="1"/>
    </row>
    <row r="269" spans="1:8" x14ac:dyDescent="0.25">
      <c r="G269" s="1"/>
    </row>
    <row r="270" spans="1:8" x14ac:dyDescent="0.25">
      <c r="A270" s="31" t="s">
        <v>491</v>
      </c>
      <c r="C270" s="45"/>
      <c r="G270" s="1"/>
    </row>
    <row r="271" spans="1:8" x14ac:dyDescent="0.25">
      <c r="A271" s="31"/>
      <c r="C271" s="45"/>
      <c r="G271" s="1"/>
    </row>
    <row r="272" spans="1:8" x14ac:dyDescent="0.25">
      <c r="A272" s="53">
        <v>1</v>
      </c>
      <c r="B272" s="45" t="s">
        <v>542</v>
      </c>
      <c r="C272" s="33"/>
      <c r="D272" s="53">
        <v>4742</v>
      </c>
      <c r="E272" s="54" t="s">
        <v>607</v>
      </c>
      <c r="G272" s="1"/>
    </row>
    <row r="273" spans="1:7" x14ac:dyDescent="0.25">
      <c r="A273" s="53">
        <v>2</v>
      </c>
      <c r="B273" s="45" t="s">
        <v>653</v>
      </c>
      <c r="D273" s="53">
        <v>3791</v>
      </c>
      <c r="E273" s="54" t="s">
        <v>677</v>
      </c>
      <c r="G273" s="1"/>
    </row>
    <row r="274" spans="1:7" x14ac:dyDescent="0.25">
      <c r="A274" s="19">
        <v>3</v>
      </c>
      <c r="B274" s="33" t="s">
        <v>476</v>
      </c>
      <c r="C274" s="33"/>
      <c r="D274" s="19">
        <v>3251</v>
      </c>
      <c r="E274" s="21" t="s">
        <v>477</v>
      </c>
      <c r="G274" s="1"/>
    </row>
    <row r="275" spans="1:7" x14ac:dyDescent="0.25">
      <c r="C275" s="33"/>
      <c r="G275" s="1"/>
    </row>
    <row r="276" spans="1:7" x14ac:dyDescent="0.25">
      <c r="A276" s="31" t="s">
        <v>495</v>
      </c>
      <c r="B276" s="33"/>
      <c r="G276" s="1"/>
    </row>
    <row r="277" spans="1:7" x14ac:dyDescent="0.25">
      <c r="B277" s="33"/>
      <c r="G277" s="1"/>
    </row>
    <row r="278" spans="1:7" x14ac:dyDescent="0.25">
      <c r="A278" s="1">
        <v>1</v>
      </c>
      <c r="B278" t="s">
        <v>542</v>
      </c>
      <c r="D278" s="1">
        <v>2416</v>
      </c>
      <c r="E278" s="1">
        <v>2011</v>
      </c>
      <c r="G278" s="1"/>
    </row>
    <row r="279" spans="1:7" x14ac:dyDescent="0.25">
      <c r="G279" s="1"/>
    </row>
    <row r="280" spans="1:7" x14ac:dyDescent="0.25">
      <c r="A280" s="12" t="s">
        <v>483</v>
      </c>
      <c r="G280" s="1"/>
    </row>
    <row r="281" spans="1:7" x14ac:dyDescent="0.25">
      <c r="D281" s="33"/>
      <c r="E281" s="33"/>
      <c r="G281" s="1"/>
    </row>
    <row r="282" spans="1:7" x14ac:dyDescent="0.25">
      <c r="A282" s="1">
        <v>1</v>
      </c>
      <c r="B282" t="s">
        <v>443</v>
      </c>
      <c r="D282" s="1">
        <v>224</v>
      </c>
      <c r="E282" s="1" t="s">
        <v>455</v>
      </c>
      <c r="G282" s="33"/>
    </row>
    <row r="283" spans="1:7" x14ac:dyDescent="0.25">
      <c r="G283" s="33"/>
    </row>
    <row r="284" spans="1:7" x14ac:dyDescent="0.25">
      <c r="A284" s="35" t="s">
        <v>484</v>
      </c>
      <c r="G284" s="33"/>
    </row>
    <row r="285" spans="1:7" x14ac:dyDescent="0.25">
      <c r="G285" s="33"/>
    </row>
    <row r="286" spans="1:7" x14ac:dyDescent="0.25">
      <c r="A286" s="1">
        <v>1</v>
      </c>
      <c r="B286" t="s">
        <v>653</v>
      </c>
      <c r="D286" s="1">
        <v>328</v>
      </c>
      <c r="E286" s="38" t="s">
        <v>677</v>
      </c>
      <c r="G286" s="12"/>
    </row>
    <row r="287" spans="1:7" x14ac:dyDescent="0.25">
      <c r="A287" s="12" t="s">
        <v>493</v>
      </c>
    </row>
    <row r="288" spans="1:7" x14ac:dyDescent="0.25">
      <c r="G288" s="1"/>
    </row>
    <row r="289" spans="1:12" x14ac:dyDescent="0.25">
      <c r="A289" s="1">
        <v>1</v>
      </c>
      <c r="B289" t="s">
        <v>302</v>
      </c>
      <c r="D289" s="1">
        <v>1076</v>
      </c>
      <c r="E289" s="1" t="s">
        <v>454</v>
      </c>
    </row>
    <row r="291" spans="1:12" x14ac:dyDescent="0.25">
      <c r="A291" s="12" t="s">
        <v>496</v>
      </c>
      <c r="J291" s="1"/>
      <c r="K291" s="33"/>
    </row>
    <row r="292" spans="1:12" x14ac:dyDescent="0.25">
      <c r="J292" s="1"/>
      <c r="K292" s="33"/>
    </row>
    <row r="293" spans="1:12" x14ac:dyDescent="0.25">
      <c r="A293" s="1">
        <v>1</v>
      </c>
      <c r="B293" t="s">
        <v>427</v>
      </c>
      <c r="D293" s="1">
        <v>500</v>
      </c>
      <c r="E293" s="1">
        <v>1989</v>
      </c>
      <c r="J293" s="1"/>
      <c r="K293" s="33"/>
    </row>
    <row r="294" spans="1:12" x14ac:dyDescent="0.25">
      <c r="A294" s="1"/>
      <c r="J294" s="1"/>
      <c r="K294" s="33"/>
    </row>
    <row r="295" spans="1:12" x14ac:dyDescent="0.25">
      <c r="A295" s="39" t="s">
        <v>546</v>
      </c>
      <c r="J295" s="1"/>
      <c r="K295" s="33"/>
    </row>
    <row r="296" spans="1:12" x14ac:dyDescent="0.25">
      <c r="A296" s="1"/>
      <c r="J296" s="1"/>
      <c r="K296" s="1"/>
    </row>
    <row r="297" spans="1:12" x14ac:dyDescent="0.25">
      <c r="A297" s="1">
        <v>1</v>
      </c>
      <c r="B297" s="3" t="s">
        <v>564</v>
      </c>
      <c r="C297" s="35"/>
      <c r="D297" s="47">
        <v>2332</v>
      </c>
      <c r="E297" s="41" t="s">
        <v>630</v>
      </c>
      <c r="K297" s="1"/>
    </row>
    <row r="298" spans="1:12" x14ac:dyDescent="0.25">
      <c r="A298" s="1"/>
      <c r="B298" s="3"/>
    </row>
    <row r="299" spans="1:12" x14ac:dyDescent="0.25">
      <c r="A299" s="39" t="s">
        <v>547</v>
      </c>
      <c r="B299" s="39"/>
      <c r="D299" s="1"/>
      <c r="E299" s="1"/>
    </row>
    <row r="300" spans="1:12" x14ac:dyDescent="0.25">
      <c r="A300" s="1"/>
      <c r="B300" s="3"/>
      <c r="D300" s="1"/>
      <c r="E300" s="1"/>
    </row>
    <row r="301" spans="1:12" x14ac:dyDescent="0.25">
      <c r="A301" s="1">
        <v>1</v>
      </c>
      <c r="B301" s="3" t="s">
        <v>564</v>
      </c>
      <c r="D301" s="47">
        <v>780</v>
      </c>
      <c r="E301">
        <v>2014</v>
      </c>
      <c r="H301" s="36"/>
    </row>
    <row r="302" spans="1:12" x14ac:dyDescent="0.25">
      <c r="A302" s="1"/>
      <c r="B302" s="3"/>
      <c r="L302" s="1"/>
    </row>
    <row r="303" spans="1:12" x14ac:dyDescent="0.25">
      <c r="A303" s="12" t="s">
        <v>497</v>
      </c>
      <c r="D303" s="1"/>
      <c r="E303" s="1"/>
      <c r="I303" s="36"/>
      <c r="L303" s="1"/>
    </row>
    <row r="304" spans="1:12" x14ac:dyDescent="0.25">
      <c r="A304" s="31"/>
      <c r="D304" t="s">
        <v>452</v>
      </c>
      <c r="E304" t="s">
        <v>453</v>
      </c>
      <c r="F304" t="s">
        <v>457</v>
      </c>
      <c r="G304" s="1"/>
      <c r="L304" s="1"/>
    </row>
    <row r="305" spans="1:17" x14ac:dyDescent="0.25">
      <c r="A305" s="1">
        <v>1</v>
      </c>
      <c r="B305" t="s">
        <v>301</v>
      </c>
      <c r="D305" s="1">
        <v>877</v>
      </c>
      <c r="E305" s="1">
        <v>985</v>
      </c>
      <c r="F305" s="1">
        <v>89.04</v>
      </c>
      <c r="G305" t="s">
        <v>458</v>
      </c>
      <c r="J305" s="36"/>
      <c r="L305" s="1"/>
    </row>
    <row r="306" spans="1:17" x14ac:dyDescent="0.25">
      <c r="G306" t="s">
        <v>451</v>
      </c>
      <c r="L306" s="1"/>
    </row>
    <row r="307" spans="1:17" x14ac:dyDescent="0.25">
      <c r="A307" s="12" t="s">
        <v>489</v>
      </c>
      <c r="G307" s="1"/>
      <c r="L307" s="1"/>
      <c r="P307" s="1"/>
    </row>
    <row r="308" spans="1:17" x14ac:dyDescent="0.25">
      <c r="G308" s="1"/>
      <c r="L308" s="1"/>
      <c r="P308" s="1"/>
    </row>
    <row r="309" spans="1:17" x14ac:dyDescent="0.25">
      <c r="A309" s="1">
        <v>1</v>
      </c>
      <c r="B309" t="s">
        <v>462</v>
      </c>
      <c r="D309" s="1">
        <v>396</v>
      </c>
      <c r="E309" s="1" t="s">
        <v>451</v>
      </c>
      <c r="G309" s="1"/>
      <c r="L309" s="1"/>
      <c r="P309" s="1"/>
    </row>
    <row r="310" spans="1:17" x14ac:dyDescent="0.25">
      <c r="A310" s="1"/>
      <c r="G310" s="1"/>
      <c r="L310" s="1"/>
      <c r="P310" s="1"/>
    </row>
    <row r="311" spans="1:17" x14ac:dyDescent="0.25">
      <c r="A311" s="39" t="s">
        <v>548</v>
      </c>
      <c r="G311" s="1"/>
      <c r="L311" s="1"/>
    </row>
    <row r="312" spans="1:17" x14ac:dyDescent="0.25">
      <c r="A312" s="1"/>
      <c r="G312" s="1"/>
      <c r="L312" s="1"/>
    </row>
    <row r="313" spans="1:17" x14ac:dyDescent="0.25">
      <c r="A313" s="1">
        <v>1</v>
      </c>
      <c r="B313" t="s">
        <v>312</v>
      </c>
      <c r="C313" s="35"/>
      <c r="D313" s="1">
        <v>1158</v>
      </c>
      <c r="E313" s="1" t="s">
        <v>549</v>
      </c>
      <c r="G313" s="1"/>
      <c r="L313" s="1"/>
    </row>
    <row r="314" spans="1:17" x14ac:dyDescent="0.25">
      <c r="A314" s="1"/>
      <c r="G314" s="1"/>
      <c r="L314" s="1"/>
      <c r="M314" s="31"/>
    </row>
    <row r="315" spans="1:17" x14ac:dyDescent="0.25">
      <c r="A315" s="39" t="s">
        <v>550</v>
      </c>
      <c r="B315" s="35"/>
      <c r="D315" s="1"/>
      <c r="E315" s="1"/>
      <c r="G315" s="1"/>
      <c r="L315" s="1"/>
      <c r="M315" s="31"/>
    </row>
    <row r="316" spans="1:17" x14ac:dyDescent="0.25">
      <c r="A316" s="1"/>
      <c r="D316" s="1"/>
      <c r="E316" s="1"/>
      <c r="L316" s="1"/>
      <c r="M316" s="1"/>
      <c r="Q316" s="1"/>
    </row>
    <row r="317" spans="1:17" x14ac:dyDescent="0.25">
      <c r="A317" s="1">
        <v>1</v>
      </c>
      <c r="B317" t="s">
        <v>427</v>
      </c>
      <c r="D317" s="1">
        <v>207</v>
      </c>
      <c r="E317" s="1">
        <v>1989</v>
      </c>
      <c r="G317" s="35"/>
      <c r="M317" s="1"/>
      <c r="Q317" s="1"/>
    </row>
    <row r="318" spans="1:17" x14ac:dyDescent="0.25">
      <c r="M318" s="1"/>
      <c r="Q318" s="1"/>
    </row>
    <row r="319" spans="1:17" x14ac:dyDescent="0.25">
      <c r="A319" s="12" t="s">
        <v>482</v>
      </c>
      <c r="D319" s="1"/>
      <c r="E319" s="1"/>
      <c r="M319" s="1"/>
      <c r="Q319" s="1"/>
    </row>
    <row r="320" spans="1:17" x14ac:dyDescent="0.25">
      <c r="D320" s="1"/>
      <c r="E320" s="1"/>
    </row>
    <row r="321" spans="1:18" x14ac:dyDescent="0.25">
      <c r="A321" s="1">
        <v>1</v>
      </c>
      <c r="B321" t="s">
        <v>312</v>
      </c>
      <c r="D321" s="1">
        <v>457</v>
      </c>
      <c r="E321" s="1">
        <v>2006</v>
      </c>
    </row>
    <row r="323" spans="1:18" x14ac:dyDescent="0.25">
      <c r="A323" s="31" t="s">
        <v>551</v>
      </c>
      <c r="D323" s="1"/>
      <c r="E323" s="1"/>
    </row>
    <row r="324" spans="1:18" x14ac:dyDescent="0.25">
      <c r="D324" s="1"/>
      <c r="E324" s="1"/>
    </row>
    <row r="325" spans="1:18" x14ac:dyDescent="0.25">
      <c r="A325" s="1">
        <v>1</v>
      </c>
      <c r="B325" t="s">
        <v>427</v>
      </c>
      <c r="D325" s="1">
        <v>315</v>
      </c>
      <c r="E325" s="1" t="s">
        <v>455</v>
      </c>
      <c r="F325" s="17"/>
    </row>
    <row r="327" spans="1:18" x14ac:dyDescent="0.25">
      <c r="A327" s="31" t="s">
        <v>552</v>
      </c>
      <c r="F327" s="17"/>
      <c r="G327" s="1"/>
    </row>
    <row r="329" spans="1:18" x14ac:dyDescent="0.25">
      <c r="A329" s="1">
        <v>1</v>
      </c>
      <c r="B329" t="s">
        <v>449</v>
      </c>
      <c r="D329" s="1">
        <v>107</v>
      </c>
      <c r="E329" s="1">
        <v>1992</v>
      </c>
      <c r="F329" s="17"/>
      <c r="G329" s="1"/>
    </row>
    <row r="330" spans="1:18" x14ac:dyDescent="0.25">
      <c r="A330" s="1"/>
      <c r="F330" s="17"/>
    </row>
    <row r="331" spans="1:18" x14ac:dyDescent="0.25">
      <c r="A331" s="31" t="s">
        <v>553</v>
      </c>
      <c r="G331" s="1"/>
      <c r="R331" s="1"/>
    </row>
    <row r="332" spans="1:18" x14ac:dyDescent="0.25">
      <c r="G332" s="1"/>
      <c r="J332" s="1"/>
      <c r="P332" s="31"/>
      <c r="R332" s="1"/>
    </row>
    <row r="333" spans="1:18" x14ac:dyDescent="0.25">
      <c r="A333" s="1">
        <v>1</v>
      </c>
      <c r="B333" t="s">
        <v>301</v>
      </c>
      <c r="D333" s="1">
        <v>993</v>
      </c>
      <c r="E333" s="1" t="s">
        <v>451</v>
      </c>
      <c r="G333" s="1"/>
      <c r="J333" s="1"/>
      <c r="R333" s="1"/>
    </row>
    <row r="334" spans="1:18" x14ac:dyDescent="0.25">
      <c r="G334" s="1"/>
      <c r="J334" s="1"/>
      <c r="P334" s="1"/>
      <c r="R334" s="1"/>
    </row>
    <row r="335" spans="1:18" x14ac:dyDescent="0.25">
      <c r="A335" s="31" t="s">
        <v>554</v>
      </c>
      <c r="D335" s="1"/>
      <c r="E335" s="1"/>
      <c r="G335" s="1"/>
      <c r="J335" s="1"/>
      <c r="P335" s="1"/>
    </row>
    <row r="336" spans="1:18" x14ac:dyDescent="0.25">
      <c r="G336" s="1"/>
      <c r="J336" s="1"/>
      <c r="P336" s="1"/>
    </row>
    <row r="337" spans="1:19" x14ac:dyDescent="0.25">
      <c r="A337" s="1">
        <v>1</v>
      </c>
      <c r="B337" t="s">
        <v>435</v>
      </c>
      <c r="C337" s="35"/>
      <c r="D337" s="1">
        <v>337</v>
      </c>
      <c r="E337" s="1">
        <v>1980</v>
      </c>
      <c r="J337" s="1"/>
      <c r="P337" s="1"/>
    </row>
    <row r="338" spans="1:19" x14ac:dyDescent="0.25">
      <c r="J338" s="1"/>
      <c r="P338" s="1"/>
    </row>
    <row r="339" spans="1:19" x14ac:dyDescent="0.25">
      <c r="A339" s="35" t="s">
        <v>561</v>
      </c>
      <c r="B339" s="35"/>
      <c r="J339" s="1"/>
      <c r="P339" s="1"/>
    </row>
    <row r="340" spans="1:19" x14ac:dyDescent="0.25">
      <c r="J340" s="1"/>
      <c r="P340" s="1"/>
    </row>
    <row r="341" spans="1:19" x14ac:dyDescent="0.25">
      <c r="A341" s="1">
        <v>1</v>
      </c>
      <c r="B341" t="s">
        <v>626</v>
      </c>
      <c r="D341" s="1">
        <v>361</v>
      </c>
      <c r="E341" s="1">
        <v>2015</v>
      </c>
      <c r="J341" s="1"/>
      <c r="P341" s="1"/>
    </row>
    <row r="342" spans="1:19" x14ac:dyDescent="0.25">
      <c r="J342" s="1"/>
      <c r="P342" s="1"/>
    </row>
    <row r="343" spans="1:19" x14ac:dyDescent="0.25">
      <c r="A343" s="12" t="s">
        <v>463</v>
      </c>
      <c r="J343" s="1"/>
      <c r="P343" s="1"/>
    </row>
    <row r="344" spans="1:19" x14ac:dyDescent="0.25">
      <c r="D344" s="35"/>
      <c r="J344" s="1"/>
      <c r="P344" s="1"/>
    </row>
    <row r="345" spans="1:19" x14ac:dyDescent="0.25">
      <c r="A345" s="1">
        <v>1</v>
      </c>
      <c r="B345" t="s">
        <v>435</v>
      </c>
      <c r="D345" s="1">
        <v>444</v>
      </c>
      <c r="E345" s="1" t="s">
        <v>460</v>
      </c>
      <c r="J345" s="1"/>
    </row>
    <row r="346" spans="1:19" x14ac:dyDescent="0.25">
      <c r="A346" s="1">
        <v>1</v>
      </c>
      <c r="B346" t="s">
        <v>626</v>
      </c>
      <c r="D346" s="1">
        <v>157</v>
      </c>
      <c r="E346" s="1" t="s">
        <v>736</v>
      </c>
      <c r="J346" s="1"/>
    </row>
    <row r="347" spans="1:19" x14ac:dyDescent="0.25">
      <c r="J347" s="1"/>
    </row>
    <row r="348" spans="1:19" x14ac:dyDescent="0.25">
      <c r="A348" s="12" t="s">
        <v>464</v>
      </c>
      <c r="J348" s="1"/>
      <c r="S348" s="1"/>
    </row>
    <row r="349" spans="1:19" x14ac:dyDescent="0.25">
      <c r="A349" s="31"/>
      <c r="J349" s="1"/>
      <c r="S349" s="1"/>
    </row>
    <row r="350" spans="1:19" x14ac:dyDescent="0.25">
      <c r="A350" s="13">
        <v>1</v>
      </c>
      <c r="B350" t="s">
        <v>435</v>
      </c>
      <c r="D350" s="1">
        <v>176</v>
      </c>
      <c r="E350" s="1">
        <v>1979</v>
      </c>
      <c r="J350" s="1"/>
      <c r="S350" s="1"/>
    </row>
    <row r="351" spans="1:19" x14ac:dyDescent="0.25">
      <c r="A351" s="13">
        <v>1</v>
      </c>
      <c r="B351" t="s">
        <v>626</v>
      </c>
      <c r="D351" s="1">
        <v>54</v>
      </c>
      <c r="E351" s="1">
        <v>2012</v>
      </c>
      <c r="J351" s="1"/>
      <c r="S351" s="1"/>
    </row>
    <row r="352" spans="1:19" x14ac:dyDescent="0.25">
      <c r="A352" s="30"/>
      <c r="D352" s="1"/>
      <c r="E352" s="1"/>
      <c r="J352" s="1"/>
      <c r="S352" s="1"/>
    </row>
    <row r="353" spans="1:20" x14ac:dyDescent="0.25">
      <c r="A353" s="30"/>
      <c r="J353" s="1"/>
      <c r="S353" s="1"/>
    </row>
    <row r="354" spans="1:20" x14ac:dyDescent="0.25">
      <c r="A354" s="31" t="s">
        <v>467</v>
      </c>
      <c r="D354" s="79" t="s">
        <v>452</v>
      </c>
      <c r="E354" s="79" t="s">
        <v>453</v>
      </c>
      <c r="F354" s="80" t="s">
        <v>457</v>
      </c>
      <c r="G354" s="79" t="s">
        <v>458</v>
      </c>
      <c r="J354" s="1"/>
      <c r="S354" s="1"/>
    </row>
    <row r="355" spans="1:20" x14ac:dyDescent="0.25">
      <c r="D355" s="81"/>
      <c r="E355" s="81"/>
      <c r="F355" s="81"/>
      <c r="G355" s="81"/>
      <c r="J355" s="1"/>
      <c r="S355" s="1"/>
    </row>
    <row r="356" spans="1:20" x14ac:dyDescent="0.25">
      <c r="A356" s="1">
        <v>1</v>
      </c>
      <c r="B356" t="s">
        <v>466</v>
      </c>
      <c r="D356" s="81"/>
      <c r="E356" s="81"/>
      <c r="F356" s="81"/>
      <c r="G356" s="82">
        <v>1985</v>
      </c>
      <c r="J356" s="1"/>
      <c r="K356" s="7"/>
      <c r="S356" s="1"/>
    </row>
    <row r="357" spans="1:20" x14ac:dyDescent="0.25">
      <c r="A357" s="30"/>
      <c r="D357" s="81"/>
      <c r="E357" s="81"/>
      <c r="F357" s="81"/>
      <c r="G357" s="81"/>
      <c r="J357" s="1"/>
      <c r="K357" s="7"/>
      <c r="S357" s="1"/>
    </row>
    <row r="358" spans="1:20" x14ac:dyDescent="0.25">
      <c r="A358" s="31" t="s">
        <v>465</v>
      </c>
      <c r="D358" s="82"/>
      <c r="E358" s="82"/>
      <c r="F358" s="81"/>
      <c r="G358" s="81"/>
      <c r="J358" s="1"/>
      <c r="K358" s="7"/>
      <c r="S358" s="1"/>
      <c r="T358" s="7"/>
    </row>
    <row r="359" spans="1:20" x14ac:dyDescent="0.25">
      <c r="A359" s="30"/>
      <c r="D359" s="81"/>
      <c r="E359" s="81"/>
      <c r="F359" s="81"/>
      <c r="G359" s="81"/>
      <c r="J359" s="1"/>
      <c r="K359" s="7"/>
      <c r="S359" s="1"/>
      <c r="T359" s="7"/>
    </row>
    <row r="360" spans="1:20" x14ac:dyDescent="0.25">
      <c r="A360" s="30">
        <v>1</v>
      </c>
      <c r="B360" t="s">
        <v>604</v>
      </c>
      <c r="D360" s="82">
        <v>212</v>
      </c>
      <c r="E360" s="82">
        <v>214</v>
      </c>
      <c r="F360" s="82">
        <v>99.07</v>
      </c>
      <c r="G360" s="82" t="s">
        <v>677</v>
      </c>
      <c r="J360" s="1"/>
      <c r="K360" s="7"/>
      <c r="S360" s="1"/>
      <c r="T360" s="7"/>
    </row>
    <row r="361" spans="1:20" x14ac:dyDescent="0.25">
      <c r="D361" s="81"/>
      <c r="E361" s="81"/>
      <c r="F361" s="1">
        <v>97.4</v>
      </c>
      <c r="G361" s="81"/>
      <c r="K361" s="7"/>
      <c r="S361" s="1"/>
      <c r="T361" s="7"/>
    </row>
    <row r="362" spans="1:20" x14ac:dyDescent="0.25">
      <c r="A362" s="12" t="s">
        <v>498</v>
      </c>
      <c r="D362" s="1"/>
      <c r="E362" s="1"/>
      <c r="K362" s="7"/>
      <c r="S362" s="1"/>
      <c r="T362" s="7"/>
    </row>
    <row r="363" spans="1:20" x14ac:dyDescent="0.25">
      <c r="K363" s="7"/>
      <c r="S363" s="1"/>
      <c r="T363" s="7"/>
    </row>
    <row r="364" spans="1:20" x14ac:dyDescent="0.25">
      <c r="A364" s="1">
        <v>1</v>
      </c>
      <c r="B364" t="s">
        <v>462</v>
      </c>
      <c r="D364" s="1">
        <v>2436</v>
      </c>
      <c r="E364" s="1" t="s">
        <v>451</v>
      </c>
      <c r="G364" s="1"/>
      <c r="K364" s="7"/>
      <c r="S364" s="1"/>
      <c r="T364" s="7"/>
    </row>
    <row r="365" spans="1:20" x14ac:dyDescent="0.25">
      <c r="D365" s="1"/>
      <c r="E365" s="1"/>
      <c r="G365" s="12"/>
      <c r="K365" s="1"/>
      <c r="T365" s="7"/>
    </row>
    <row r="366" spans="1:20" x14ac:dyDescent="0.25">
      <c r="A366" s="12" t="s">
        <v>499</v>
      </c>
      <c r="T366" s="7"/>
    </row>
    <row r="367" spans="1:20" x14ac:dyDescent="0.25">
      <c r="G367" s="1"/>
      <c r="T367" s="7"/>
    </row>
    <row r="368" spans="1:20" x14ac:dyDescent="0.25">
      <c r="A368" s="1">
        <v>1</v>
      </c>
      <c r="B368" t="s">
        <v>302</v>
      </c>
      <c r="D368" s="1">
        <v>912</v>
      </c>
      <c r="E368" s="1">
        <v>1993</v>
      </c>
      <c r="G368" s="1"/>
      <c r="T368" s="7"/>
    </row>
    <row r="369" spans="1:19" x14ac:dyDescent="0.25">
      <c r="G369" s="1"/>
      <c r="S369" s="1"/>
    </row>
    <row r="370" spans="1:19" x14ac:dyDescent="0.25">
      <c r="A370" s="12" t="s">
        <v>469</v>
      </c>
      <c r="S370" s="1"/>
    </row>
    <row r="371" spans="1:19" x14ac:dyDescent="0.25">
      <c r="D371" t="s">
        <v>452</v>
      </c>
      <c r="E371" t="s">
        <v>453</v>
      </c>
      <c r="S371" s="1"/>
    </row>
    <row r="372" spans="1:19" x14ac:dyDescent="0.25">
      <c r="A372" s="1">
        <v>1</v>
      </c>
      <c r="B372" t="s">
        <v>301</v>
      </c>
      <c r="D372" s="1">
        <v>2280</v>
      </c>
      <c r="E372" s="1">
        <v>2436</v>
      </c>
      <c r="F372" s="43">
        <v>0.93600000000000005</v>
      </c>
      <c r="G372" s="1" t="s">
        <v>451</v>
      </c>
    </row>
    <row r="373" spans="1:19" x14ac:dyDescent="0.25">
      <c r="G373" s="1"/>
    </row>
    <row r="374" spans="1:19" x14ac:dyDescent="0.25">
      <c r="A374" s="12" t="s">
        <v>470</v>
      </c>
    </row>
    <row r="375" spans="1:19" x14ac:dyDescent="0.25">
      <c r="G375" s="1"/>
    </row>
    <row r="376" spans="1:19" x14ac:dyDescent="0.25">
      <c r="A376" s="1">
        <v>1</v>
      </c>
      <c r="B376" t="s">
        <v>301</v>
      </c>
      <c r="D376" s="1">
        <v>689</v>
      </c>
      <c r="E376" s="1">
        <v>719</v>
      </c>
      <c r="F376" s="43">
        <v>0.95830000000000004</v>
      </c>
      <c r="G376">
        <v>1991</v>
      </c>
      <c r="I376" s="59"/>
    </row>
    <row r="377" spans="1:19" x14ac:dyDescent="0.25">
      <c r="A377" s="1"/>
    </row>
    <row r="378" spans="1:19" x14ac:dyDescent="0.25">
      <c r="A378" s="12" t="s">
        <v>494</v>
      </c>
    </row>
    <row r="380" spans="1:19" x14ac:dyDescent="0.25">
      <c r="A380" s="1">
        <v>1</v>
      </c>
      <c r="B380" t="s">
        <v>301</v>
      </c>
      <c r="D380" s="63">
        <v>1128</v>
      </c>
      <c r="E380" s="1" t="s">
        <v>451</v>
      </c>
    </row>
    <row r="381" spans="1:19" x14ac:dyDescent="0.25">
      <c r="A381" s="1"/>
    </row>
    <row r="382" spans="1:19" x14ac:dyDescent="0.25">
      <c r="A382" s="83" t="s">
        <v>743</v>
      </c>
      <c r="B382" s="81"/>
      <c r="C382" s="81"/>
      <c r="D382" s="82"/>
      <c r="E382" s="82"/>
      <c r="F382" s="43"/>
    </row>
    <row r="383" spans="1:19" x14ac:dyDescent="0.25">
      <c r="A383" s="83"/>
      <c r="B383" s="81"/>
      <c r="C383" s="81"/>
      <c r="D383" s="81"/>
      <c r="E383" s="81"/>
    </row>
    <row r="384" spans="1:19" x14ac:dyDescent="0.25">
      <c r="A384" s="82">
        <v>1</v>
      </c>
      <c r="B384" s="81" t="s">
        <v>697</v>
      </c>
      <c r="C384" s="81"/>
      <c r="D384" s="84">
        <v>2209</v>
      </c>
      <c r="E384" s="82" t="s">
        <v>735</v>
      </c>
    </row>
    <row r="385" spans="1:6" x14ac:dyDescent="0.25">
      <c r="A385" s="1"/>
    </row>
    <row r="386" spans="1:6" x14ac:dyDescent="0.25">
      <c r="A386" s="39" t="s">
        <v>486</v>
      </c>
      <c r="D386" s="9"/>
      <c r="E386" s="1"/>
    </row>
    <row r="387" spans="1:6" x14ac:dyDescent="0.25">
      <c r="A387" s="1"/>
      <c r="D387" s="9"/>
      <c r="E387" s="1"/>
    </row>
    <row r="388" spans="1:6" x14ac:dyDescent="0.25">
      <c r="A388" s="1">
        <v>1</v>
      </c>
      <c r="B388" s="3" t="s">
        <v>456</v>
      </c>
      <c r="D388" s="62">
        <v>293</v>
      </c>
      <c r="E388" s="1">
        <v>1992</v>
      </c>
    </row>
    <row r="389" spans="1:6" x14ac:dyDescent="0.25">
      <c r="A389" s="12" t="s">
        <v>485</v>
      </c>
    </row>
    <row r="390" spans="1:6" x14ac:dyDescent="0.25">
      <c r="C390" s="1"/>
      <c r="D390" s="9"/>
      <c r="E390" s="1"/>
    </row>
    <row r="391" spans="1:6" x14ac:dyDescent="0.25">
      <c r="A391" s="1">
        <v>1</v>
      </c>
      <c r="B391" t="s">
        <v>476</v>
      </c>
      <c r="D391" s="1">
        <v>939</v>
      </c>
      <c r="E391" s="7" t="s">
        <v>478</v>
      </c>
    </row>
    <row r="392" spans="1:6" x14ac:dyDescent="0.25">
      <c r="A392" s="1"/>
      <c r="B392" s="1"/>
      <c r="D392" s="9"/>
      <c r="E392" s="1"/>
    </row>
    <row r="393" spans="1:6" x14ac:dyDescent="0.25">
      <c r="A393" s="85" t="s">
        <v>471</v>
      </c>
      <c r="B393" s="81"/>
      <c r="C393" s="81"/>
      <c r="D393" s="81"/>
      <c r="E393" s="81"/>
    </row>
    <row r="394" spans="1:6" x14ac:dyDescent="0.25">
      <c r="A394" s="82">
        <v>1</v>
      </c>
      <c r="B394" s="81" t="s">
        <v>697</v>
      </c>
      <c r="C394" s="82"/>
      <c r="D394" s="82">
        <v>9.6</v>
      </c>
      <c r="E394" s="81" t="s">
        <v>735</v>
      </c>
    </row>
    <row r="395" spans="1:6" x14ac:dyDescent="0.25">
      <c r="A395" s="82">
        <v>2</v>
      </c>
      <c r="B395" s="81" t="s">
        <v>476</v>
      </c>
      <c r="C395" s="82"/>
      <c r="D395" s="82">
        <v>7.41</v>
      </c>
      <c r="E395" s="86" t="s">
        <v>477</v>
      </c>
    </row>
    <row r="396" spans="1:6" x14ac:dyDescent="0.25">
      <c r="A396" s="1"/>
      <c r="B396" s="1"/>
      <c r="C396" s="1"/>
    </row>
    <row r="397" spans="1:6" x14ac:dyDescent="0.25">
      <c r="A397" s="83" t="s">
        <v>472</v>
      </c>
      <c r="B397" s="82"/>
      <c r="C397" s="82"/>
      <c r="D397" s="87"/>
      <c r="E397" s="81"/>
    </row>
    <row r="398" spans="1:6" x14ac:dyDescent="0.25">
      <c r="A398" s="82">
        <v>1</v>
      </c>
      <c r="B398" s="89" t="s">
        <v>697</v>
      </c>
      <c r="C398" s="89"/>
      <c r="D398" s="82">
        <v>10.3</v>
      </c>
      <c r="E398" s="82">
        <v>2018</v>
      </c>
      <c r="F398" s="1"/>
    </row>
    <row r="399" spans="1:6" x14ac:dyDescent="0.25">
      <c r="A399" s="82">
        <v>2</v>
      </c>
      <c r="B399" s="88" t="s">
        <v>555</v>
      </c>
      <c r="C399" s="82"/>
      <c r="D399" s="82">
        <v>10.199999999999999</v>
      </c>
      <c r="E399" s="86" t="s">
        <v>478</v>
      </c>
      <c r="F399" s="1"/>
    </row>
    <row r="400" spans="1:6" x14ac:dyDescent="0.25">
      <c r="A400" s="3"/>
      <c r="B400" s="1"/>
      <c r="F400" s="1"/>
    </row>
    <row r="401" spans="1:18" x14ac:dyDescent="0.25">
      <c r="A401" s="3"/>
      <c r="B401" s="1"/>
      <c r="D401" s="1"/>
      <c r="E401" s="7"/>
      <c r="F401" s="1"/>
    </row>
    <row r="402" spans="1:18" x14ac:dyDescent="0.25">
      <c r="A402" s="12" t="s">
        <v>487</v>
      </c>
      <c r="D402" s="1"/>
      <c r="E402" s="7"/>
      <c r="F402" s="17"/>
    </row>
    <row r="403" spans="1:18" x14ac:dyDescent="0.25">
      <c r="D403" s="1"/>
      <c r="E403" s="7"/>
      <c r="F403" s="17"/>
      <c r="G403" s="1"/>
    </row>
    <row r="404" spans="1:18" s="35" customFormat="1" x14ac:dyDescent="0.25">
      <c r="A404" s="1">
        <v>1</v>
      </c>
      <c r="B404" t="s">
        <v>312</v>
      </c>
      <c r="C404"/>
      <c r="D404" s="1">
        <v>4.49</v>
      </c>
      <c r="E404" s="7" t="s">
        <v>488</v>
      </c>
      <c r="F404" s="17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5">
      <c r="D405" s="1"/>
      <c r="E405" s="7"/>
      <c r="F405" s="17"/>
      <c r="R405" s="35"/>
    </row>
    <row r="406" spans="1:18" x14ac:dyDescent="0.25">
      <c r="A406" s="12" t="s">
        <v>473</v>
      </c>
      <c r="D406" s="1"/>
      <c r="E406" s="7"/>
      <c r="F406" s="17"/>
      <c r="G406" s="32"/>
    </row>
    <row r="407" spans="1:18" s="35" customFormat="1" x14ac:dyDescent="0.25">
      <c r="A407"/>
      <c r="B407"/>
      <c r="C407"/>
      <c r="D407"/>
      <c r="E407"/>
      <c r="F407" s="17"/>
      <c r="G407" s="1"/>
      <c r="H407"/>
      <c r="I407"/>
      <c r="J407"/>
      <c r="K407"/>
      <c r="L407"/>
      <c r="M407"/>
      <c r="N407"/>
      <c r="O407"/>
      <c r="P407"/>
      <c r="Q407"/>
      <c r="R407"/>
    </row>
    <row r="408" spans="1:18" x14ac:dyDescent="0.25">
      <c r="A408" s="1">
        <v>1</v>
      </c>
      <c r="B408" t="s">
        <v>312</v>
      </c>
      <c r="D408" s="1">
        <v>5.37</v>
      </c>
      <c r="E408" s="7" t="s">
        <v>478</v>
      </c>
      <c r="F408" s="17"/>
      <c r="G408" s="1"/>
      <c r="R408" s="35"/>
    </row>
    <row r="409" spans="1:18" x14ac:dyDescent="0.25">
      <c r="F409" s="17"/>
      <c r="G409" s="1"/>
      <c r="P409" s="35"/>
    </row>
    <row r="410" spans="1:18" x14ac:dyDescent="0.25">
      <c r="A410" s="12" t="s">
        <v>474</v>
      </c>
      <c r="D410" s="1"/>
      <c r="E410" s="1"/>
      <c r="G410" s="1"/>
      <c r="O410" s="35"/>
    </row>
    <row r="411" spans="1:18" x14ac:dyDescent="0.25">
      <c r="G411" s="1"/>
      <c r="Q411" s="35"/>
    </row>
    <row r="412" spans="1:18" x14ac:dyDescent="0.25">
      <c r="A412" s="1">
        <v>1</v>
      </c>
      <c r="B412" t="s">
        <v>301</v>
      </c>
      <c r="D412" s="1">
        <v>0.29199999999999998</v>
      </c>
      <c r="E412" s="1" t="s">
        <v>451</v>
      </c>
      <c r="G412" s="1"/>
      <c r="P412" s="35"/>
    </row>
    <row r="413" spans="1:18" x14ac:dyDescent="0.25">
      <c r="G413" s="1"/>
      <c r="O413" s="35"/>
    </row>
    <row r="414" spans="1:18" x14ac:dyDescent="0.25">
      <c r="A414" s="12" t="s">
        <v>475</v>
      </c>
      <c r="D414" s="1"/>
      <c r="E414" s="1"/>
      <c r="G414" s="1"/>
      <c r="Q414" s="35"/>
    </row>
    <row r="415" spans="1:18" x14ac:dyDescent="0.25">
      <c r="A415" s="1">
        <v>1</v>
      </c>
      <c r="B415" t="s">
        <v>510</v>
      </c>
      <c r="D415" s="1">
        <v>0.33600000000000002</v>
      </c>
      <c r="E415" s="1">
        <v>2011</v>
      </c>
      <c r="G415" s="1"/>
      <c r="N415" s="35"/>
      <c r="P415" s="32"/>
    </row>
    <row r="416" spans="1:18" x14ac:dyDescent="0.25">
      <c r="D416" s="1"/>
      <c r="E416" s="1"/>
      <c r="G416" s="1"/>
      <c r="P416" s="1"/>
    </row>
    <row r="417" spans="1:16" x14ac:dyDescent="0.25">
      <c r="A417" s="31"/>
      <c r="G417" s="1"/>
      <c r="P417" s="1"/>
    </row>
    <row r="418" spans="1:16" x14ac:dyDescent="0.25">
      <c r="G418" s="1"/>
      <c r="N418" s="35"/>
      <c r="P418" s="1"/>
    </row>
    <row r="419" spans="1:16" s="35" customFormat="1" x14ac:dyDescent="0.25">
      <c r="A419" s="1"/>
      <c r="B419"/>
      <c r="C419"/>
      <c r="D419" s="1"/>
      <c r="E419" s="1"/>
      <c r="F419"/>
      <c r="G419"/>
      <c r="H419"/>
      <c r="I419"/>
      <c r="J419"/>
      <c r="K419"/>
      <c r="L419"/>
      <c r="M419"/>
      <c r="N419"/>
      <c r="O419"/>
      <c r="P419" s="1"/>
    </row>
    <row r="420" spans="1:16" x14ac:dyDescent="0.25">
      <c r="G420" s="1"/>
      <c r="P420" s="40"/>
    </row>
    <row r="421" spans="1:16" x14ac:dyDescent="0.25">
      <c r="A421" s="35" t="s">
        <v>544</v>
      </c>
      <c r="G421" s="1"/>
      <c r="O421" s="35"/>
      <c r="P421" s="1"/>
    </row>
    <row r="422" spans="1:16" x14ac:dyDescent="0.25">
      <c r="G422" s="1"/>
      <c r="P422" s="1"/>
    </row>
    <row r="423" spans="1:16" x14ac:dyDescent="0.25">
      <c r="A423" s="1">
        <v>1</v>
      </c>
      <c r="B423" t="s">
        <v>556</v>
      </c>
      <c r="C423" s="35"/>
      <c r="D423" s="1">
        <v>944</v>
      </c>
      <c r="E423" s="1">
        <v>2011</v>
      </c>
      <c r="G423" s="40"/>
      <c r="N423" s="35"/>
      <c r="P423" s="1"/>
    </row>
    <row r="424" spans="1:16" x14ac:dyDescent="0.25">
      <c r="G424" s="1"/>
      <c r="M424" s="35"/>
      <c r="P424" s="1"/>
    </row>
    <row r="425" spans="1:16" s="35" customFormat="1" x14ac:dyDescent="0.25">
      <c r="A425" s="35" t="s">
        <v>631</v>
      </c>
      <c r="C425"/>
      <c r="D425"/>
      <c r="E425"/>
      <c r="F425"/>
      <c r="G425"/>
      <c r="H425"/>
      <c r="J425"/>
      <c r="K425"/>
      <c r="L425"/>
      <c r="M425"/>
      <c r="N425"/>
      <c r="O425" s="1"/>
      <c r="P425" s="1"/>
    </row>
    <row r="426" spans="1:16" x14ac:dyDescent="0.25">
      <c r="A426" s="1">
        <v>1</v>
      </c>
      <c r="B426" t="s">
        <v>632</v>
      </c>
      <c r="C426" s="35"/>
      <c r="D426" s="1">
        <v>1910</v>
      </c>
      <c r="E426" t="s">
        <v>630</v>
      </c>
      <c r="G426" s="35"/>
      <c r="O426" s="1"/>
      <c r="P426" s="40"/>
    </row>
    <row r="427" spans="1:16" x14ac:dyDescent="0.25">
      <c r="G427" s="28"/>
      <c r="J427" s="35"/>
      <c r="K427" s="35"/>
      <c r="L427" s="35"/>
      <c r="M427" s="35"/>
      <c r="O427" s="40"/>
      <c r="P427" s="1"/>
    </row>
    <row r="428" spans="1:16" x14ac:dyDescent="0.25">
      <c r="A428" s="35" t="s">
        <v>633</v>
      </c>
      <c r="B428" s="35"/>
      <c r="G428" s="1"/>
      <c r="H428" s="35"/>
      <c r="I428" s="35"/>
      <c r="O428" s="1"/>
      <c r="P428" s="1"/>
    </row>
    <row r="429" spans="1:16" x14ac:dyDescent="0.25">
      <c r="A429" s="1">
        <v>1</v>
      </c>
      <c r="B429" t="s">
        <v>543</v>
      </c>
      <c r="C429" s="35"/>
      <c r="D429" s="1">
        <v>641</v>
      </c>
      <c r="E429" s="1">
        <v>2013</v>
      </c>
      <c r="G429" s="40"/>
      <c r="N429" s="35"/>
      <c r="O429" s="1"/>
      <c r="P429" s="1"/>
    </row>
    <row r="430" spans="1:16" x14ac:dyDescent="0.25">
      <c r="D430" s="35"/>
      <c r="E430" s="35"/>
      <c r="F430" s="35"/>
      <c r="G430" s="1"/>
      <c r="H430" s="35"/>
      <c r="J430" s="35"/>
      <c r="K430" s="35"/>
      <c r="L430" s="35"/>
      <c r="O430" s="1"/>
      <c r="P430" s="1"/>
    </row>
    <row r="431" spans="1:16" x14ac:dyDescent="0.25">
      <c r="A431" s="35" t="s">
        <v>678</v>
      </c>
      <c r="B431" s="35"/>
      <c r="F431" s="1"/>
      <c r="G431" s="1"/>
      <c r="H431" s="35"/>
      <c r="O431" s="1"/>
      <c r="P431" s="1"/>
    </row>
    <row r="432" spans="1:16" x14ac:dyDescent="0.25">
      <c r="A432" s="1">
        <v>1</v>
      </c>
      <c r="B432" t="s">
        <v>603</v>
      </c>
      <c r="C432" s="35"/>
      <c r="D432">
        <v>118</v>
      </c>
      <c r="E432" s="1">
        <v>2012</v>
      </c>
      <c r="G432" s="1"/>
      <c r="M432" s="35"/>
      <c r="O432" s="1"/>
      <c r="P432" s="1"/>
    </row>
    <row r="433" spans="1:16" x14ac:dyDescent="0.25">
      <c r="D433" s="35"/>
      <c r="E433" s="35"/>
      <c r="F433" s="35"/>
      <c r="G433" s="1"/>
      <c r="O433" s="1"/>
      <c r="P433" s="1"/>
    </row>
    <row r="434" spans="1:16" x14ac:dyDescent="0.25">
      <c r="A434" s="35" t="s">
        <v>679</v>
      </c>
      <c r="B434" s="35"/>
      <c r="G434" s="1"/>
      <c r="I434" s="35"/>
      <c r="O434" s="1"/>
    </row>
    <row r="435" spans="1:16" x14ac:dyDescent="0.25">
      <c r="A435" s="1">
        <v>1</v>
      </c>
      <c r="B435" t="s">
        <v>603</v>
      </c>
      <c r="C435" s="35"/>
      <c r="D435">
        <v>236</v>
      </c>
      <c r="E435" s="1" t="s">
        <v>657</v>
      </c>
      <c r="G435" s="40"/>
      <c r="J435" s="35"/>
      <c r="K435" s="35"/>
      <c r="L435" s="35"/>
      <c r="O435" s="1"/>
    </row>
    <row r="436" spans="1:16" x14ac:dyDescent="0.25">
      <c r="D436" s="35"/>
      <c r="E436" s="35"/>
      <c r="F436" s="35"/>
      <c r="G436" s="1"/>
      <c r="H436" s="35"/>
      <c r="P436" s="32"/>
    </row>
    <row r="437" spans="1:16" x14ac:dyDescent="0.25">
      <c r="A437" s="35" t="s">
        <v>680</v>
      </c>
      <c r="B437" s="35"/>
      <c r="G437" s="1"/>
      <c r="P437" s="1"/>
    </row>
    <row r="438" spans="1:16" x14ac:dyDescent="0.25">
      <c r="A438" s="1">
        <v>1</v>
      </c>
      <c r="B438" t="s">
        <v>603</v>
      </c>
      <c r="D438">
        <v>13</v>
      </c>
      <c r="E438" s="1">
        <v>2012</v>
      </c>
      <c r="F438" t="s">
        <v>682</v>
      </c>
      <c r="M438" s="35"/>
      <c r="P438" s="1"/>
    </row>
    <row r="439" spans="1:16" x14ac:dyDescent="0.25">
      <c r="D439" s="35"/>
      <c r="E439" s="40"/>
      <c r="P439" s="1"/>
    </row>
    <row r="440" spans="1:16" x14ac:dyDescent="0.25">
      <c r="I440" s="35"/>
      <c r="P440" s="1"/>
    </row>
    <row r="441" spans="1:16" x14ac:dyDescent="0.25">
      <c r="E441" s="1"/>
      <c r="H441" s="35"/>
      <c r="J441" s="35"/>
      <c r="K441" s="35"/>
      <c r="L441" s="35"/>
      <c r="P441" s="1"/>
    </row>
    <row r="442" spans="1:16" x14ac:dyDescent="0.25">
      <c r="D442" s="35"/>
      <c r="E442" s="40"/>
      <c r="F442" s="35"/>
      <c r="P442" s="1"/>
    </row>
    <row r="443" spans="1:16" x14ac:dyDescent="0.25">
      <c r="P443" s="1"/>
    </row>
    <row r="444" spans="1:16" x14ac:dyDescent="0.25">
      <c r="P444" s="1"/>
    </row>
    <row r="445" spans="1:16" x14ac:dyDescent="0.25">
      <c r="P445" s="1"/>
    </row>
    <row r="446" spans="1:16" x14ac:dyDescent="0.25">
      <c r="P446" s="1"/>
    </row>
    <row r="447" spans="1:16" x14ac:dyDescent="0.25">
      <c r="P447" s="1"/>
    </row>
    <row r="454" spans="16:16" x14ac:dyDescent="0.25">
      <c r="P454" s="1"/>
    </row>
    <row r="455" spans="16:16" x14ac:dyDescent="0.25">
      <c r="P455" s="1"/>
    </row>
    <row r="456" spans="16:16" x14ac:dyDescent="0.25">
      <c r="P456" s="1"/>
    </row>
    <row r="457" spans="16:16" x14ac:dyDescent="0.25">
      <c r="P457" s="1"/>
    </row>
    <row r="458" spans="16:16" x14ac:dyDescent="0.25">
      <c r="P458" s="1"/>
    </row>
    <row r="459" spans="16:16" x14ac:dyDescent="0.25">
      <c r="P459" s="1"/>
    </row>
    <row r="460" spans="16:16" x14ac:dyDescent="0.25">
      <c r="P460" s="1"/>
    </row>
    <row r="461" spans="16:16" x14ac:dyDescent="0.25">
      <c r="P461" s="1"/>
    </row>
    <row r="462" spans="16:16" x14ac:dyDescent="0.25">
      <c r="P462" s="1"/>
    </row>
    <row r="463" spans="16:16" x14ac:dyDescent="0.25">
      <c r="P463" s="1"/>
    </row>
    <row r="464" spans="16:16" x14ac:dyDescent="0.25">
      <c r="P464" s="1"/>
    </row>
    <row r="467" spans="7:19" x14ac:dyDescent="0.25">
      <c r="P467" s="1"/>
    </row>
    <row r="468" spans="7:19" x14ac:dyDescent="0.25">
      <c r="P468" s="1"/>
    </row>
    <row r="469" spans="7:19" x14ac:dyDescent="0.25">
      <c r="P469" s="1"/>
    </row>
    <row r="470" spans="7:19" x14ac:dyDescent="0.25">
      <c r="P470" s="1"/>
    </row>
    <row r="471" spans="7:19" x14ac:dyDescent="0.25">
      <c r="P471" s="1"/>
    </row>
    <row r="472" spans="7:19" x14ac:dyDescent="0.25">
      <c r="P472" s="1"/>
    </row>
    <row r="473" spans="7:19" x14ac:dyDescent="0.25">
      <c r="P473" s="1"/>
    </row>
    <row r="474" spans="7:19" x14ac:dyDescent="0.25">
      <c r="P474" s="1"/>
    </row>
    <row r="475" spans="7:19" x14ac:dyDescent="0.25">
      <c r="P475" s="1"/>
    </row>
    <row r="476" spans="7:19" x14ac:dyDescent="0.25">
      <c r="G476" s="12"/>
      <c r="P476" s="1"/>
    </row>
    <row r="477" spans="7:19" x14ac:dyDescent="0.25">
      <c r="P477" s="1"/>
      <c r="Q477" s="35"/>
    </row>
    <row r="478" spans="7:19" x14ac:dyDescent="0.25">
      <c r="G478" s="1"/>
    </row>
    <row r="479" spans="7:19" x14ac:dyDescent="0.25">
      <c r="G479" s="1"/>
      <c r="S479" s="36"/>
    </row>
    <row r="480" spans="7:19" x14ac:dyDescent="0.25">
      <c r="G480" s="1"/>
      <c r="R480" s="36"/>
    </row>
    <row r="481" spans="7:21" x14ac:dyDescent="0.25">
      <c r="G481" s="1"/>
      <c r="I481" s="36"/>
    </row>
    <row r="482" spans="7:21" x14ac:dyDescent="0.25">
      <c r="G482" s="1"/>
      <c r="T482" s="36"/>
    </row>
    <row r="483" spans="7:21" x14ac:dyDescent="0.25">
      <c r="G483" s="1"/>
      <c r="J483" s="36"/>
    </row>
    <row r="484" spans="7:21" x14ac:dyDescent="0.25">
      <c r="G484" s="1"/>
    </row>
    <row r="485" spans="7:21" x14ac:dyDescent="0.25">
      <c r="G485" s="1"/>
      <c r="P485" s="31"/>
    </row>
    <row r="486" spans="7:21" x14ac:dyDescent="0.25">
      <c r="G486" s="1"/>
      <c r="U486" s="36"/>
    </row>
    <row r="487" spans="7:21" x14ac:dyDescent="0.25">
      <c r="G487" s="1"/>
      <c r="P487" s="1"/>
    </row>
    <row r="488" spans="7:21" x14ac:dyDescent="0.25">
      <c r="K488" s="36"/>
      <c r="P488" s="1"/>
    </row>
    <row r="489" spans="7:21" x14ac:dyDescent="0.25">
      <c r="G489" s="12"/>
      <c r="P489" s="1"/>
    </row>
    <row r="490" spans="7:21" x14ac:dyDescent="0.25">
      <c r="P490" s="1"/>
    </row>
    <row r="491" spans="7:21" x14ac:dyDescent="0.25">
      <c r="G491" s="1"/>
      <c r="P491" s="1"/>
    </row>
    <row r="492" spans="7:21" x14ac:dyDescent="0.25">
      <c r="G492" s="1"/>
      <c r="P492" s="1"/>
    </row>
    <row r="493" spans="7:21" x14ac:dyDescent="0.25">
      <c r="G493" s="1"/>
      <c r="P493" s="1"/>
    </row>
    <row r="494" spans="7:21" x14ac:dyDescent="0.25">
      <c r="G494" s="1"/>
      <c r="P494" s="1"/>
    </row>
    <row r="495" spans="7:21" x14ac:dyDescent="0.25">
      <c r="G495" s="1"/>
      <c r="P495" s="1"/>
    </row>
    <row r="496" spans="7:21" x14ac:dyDescent="0.25">
      <c r="G496" s="1"/>
      <c r="P496" s="1"/>
    </row>
    <row r="497" spans="7:22" x14ac:dyDescent="0.25">
      <c r="G497" s="1"/>
    </row>
    <row r="498" spans="7:22" x14ac:dyDescent="0.25">
      <c r="G498" s="1"/>
      <c r="P498" s="31"/>
    </row>
    <row r="499" spans="7:22" x14ac:dyDescent="0.25">
      <c r="G499" s="1"/>
    </row>
    <row r="500" spans="7:22" x14ac:dyDescent="0.25">
      <c r="G500" s="1"/>
      <c r="P500" s="1"/>
    </row>
    <row r="501" spans="7:22" x14ac:dyDescent="0.25">
      <c r="G501" s="1"/>
      <c r="P501" s="1"/>
      <c r="V501" s="36"/>
    </row>
    <row r="502" spans="7:22" x14ac:dyDescent="0.25">
      <c r="G502" s="1"/>
      <c r="P502" s="1"/>
    </row>
    <row r="503" spans="7:22" x14ac:dyDescent="0.25">
      <c r="G503" s="1"/>
      <c r="P503" s="1"/>
      <c r="V503">
        <v>2011</v>
      </c>
    </row>
    <row r="504" spans="7:22" x14ac:dyDescent="0.25">
      <c r="G504" s="1"/>
      <c r="L504" s="36"/>
      <c r="P504" s="1"/>
    </row>
    <row r="505" spans="7:22" x14ac:dyDescent="0.25">
      <c r="G505" s="1"/>
      <c r="P505" s="1"/>
    </row>
    <row r="506" spans="7:22" x14ac:dyDescent="0.25">
      <c r="G506" s="1"/>
      <c r="P506" s="1"/>
    </row>
    <row r="507" spans="7:22" x14ac:dyDescent="0.25">
      <c r="G507" s="1"/>
      <c r="P507" s="1"/>
    </row>
    <row r="508" spans="7:22" x14ac:dyDescent="0.25">
      <c r="G508" s="1"/>
      <c r="H508" s="3"/>
      <c r="P508" s="1"/>
    </row>
    <row r="509" spans="7:22" x14ac:dyDescent="0.25">
      <c r="H509" s="3"/>
      <c r="P509" s="1"/>
    </row>
    <row r="510" spans="7:22" x14ac:dyDescent="0.25">
      <c r="G510" s="12"/>
      <c r="P510" s="1"/>
    </row>
    <row r="511" spans="7:22" x14ac:dyDescent="0.25">
      <c r="P511" s="1"/>
    </row>
    <row r="512" spans="7:22" x14ac:dyDescent="0.25">
      <c r="G512" s="1"/>
      <c r="P512" s="1"/>
    </row>
    <row r="513" spans="7:20" x14ac:dyDescent="0.25">
      <c r="G513" s="1"/>
      <c r="P513" s="1"/>
    </row>
    <row r="514" spans="7:20" x14ac:dyDescent="0.25">
      <c r="G514" s="1"/>
      <c r="P514" s="1"/>
    </row>
    <row r="515" spans="7:20" x14ac:dyDescent="0.25">
      <c r="P515" s="1"/>
    </row>
    <row r="516" spans="7:20" x14ac:dyDescent="0.25">
      <c r="P516" s="1"/>
    </row>
    <row r="517" spans="7:20" x14ac:dyDescent="0.25">
      <c r="M517" s="36"/>
      <c r="P517" s="1"/>
    </row>
    <row r="519" spans="7:20" x14ac:dyDescent="0.25">
      <c r="P519" s="31"/>
    </row>
    <row r="521" spans="7:20" x14ac:dyDescent="0.25">
      <c r="H521" s="1"/>
      <c r="P521" s="1"/>
      <c r="T521" s="38"/>
    </row>
    <row r="522" spans="7:20" x14ac:dyDescent="0.25">
      <c r="H522" s="1"/>
      <c r="P522" s="1"/>
      <c r="T522" s="38"/>
    </row>
    <row r="523" spans="7:20" x14ac:dyDescent="0.25">
      <c r="H523" s="1"/>
      <c r="P523" s="1"/>
    </row>
    <row r="524" spans="7:20" x14ac:dyDescent="0.25">
      <c r="H524" s="1"/>
    </row>
    <row r="525" spans="7:20" x14ac:dyDescent="0.25">
      <c r="H525" s="1"/>
    </row>
    <row r="526" spans="7:20" x14ac:dyDescent="0.25">
      <c r="H526" s="1"/>
      <c r="S526" s="1"/>
    </row>
    <row r="527" spans="7:20" x14ac:dyDescent="0.25">
      <c r="H527" s="1"/>
      <c r="K527" s="38"/>
      <c r="S527" s="1"/>
    </row>
    <row r="528" spans="7:20" x14ac:dyDescent="0.25">
      <c r="H528" s="1"/>
      <c r="K528" s="38"/>
      <c r="S528" s="1"/>
    </row>
    <row r="529" spans="8:20" x14ac:dyDescent="0.25">
      <c r="H529" s="1"/>
      <c r="S529" s="1"/>
      <c r="T529" s="7"/>
    </row>
    <row r="530" spans="8:20" x14ac:dyDescent="0.25">
      <c r="H530" s="1"/>
      <c r="J530" s="1"/>
      <c r="S530" s="1"/>
      <c r="T530" s="7"/>
    </row>
    <row r="531" spans="8:20" x14ac:dyDescent="0.25">
      <c r="H531" s="1"/>
      <c r="J531" s="1"/>
      <c r="S531" s="1"/>
      <c r="T531" s="7"/>
    </row>
    <row r="532" spans="8:20" x14ac:dyDescent="0.25">
      <c r="J532" s="1"/>
      <c r="S532" s="1"/>
      <c r="T532" s="7"/>
    </row>
    <row r="533" spans="8:20" x14ac:dyDescent="0.25">
      <c r="J533" s="1"/>
      <c r="S533" s="1"/>
      <c r="T533" s="7"/>
    </row>
    <row r="534" spans="8:20" x14ac:dyDescent="0.25">
      <c r="J534" s="1"/>
      <c r="S534" s="1"/>
      <c r="T534" s="7"/>
    </row>
    <row r="535" spans="8:20" x14ac:dyDescent="0.25">
      <c r="J535" s="1"/>
      <c r="K535" s="7"/>
      <c r="S535" s="1"/>
      <c r="T535" s="7"/>
    </row>
    <row r="536" spans="8:20" x14ac:dyDescent="0.25">
      <c r="J536" s="1"/>
      <c r="K536" s="7"/>
      <c r="S536" s="1"/>
      <c r="T536" s="7"/>
    </row>
    <row r="537" spans="8:20" x14ac:dyDescent="0.25">
      <c r="J537" s="1"/>
      <c r="K537" s="7"/>
      <c r="S537" s="1"/>
      <c r="T537" s="7"/>
    </row>
    <row r="538" spans="8:20" x14ac:dyDescent="0.25">
      <c r="J538" s="1"/>
      <c r="K538" s="7"/>
      <c r="S538" s="1"/>
      <c r="T538" s="7"/>
    </row>
    <row r="539" spans="8:20" x14ac:dyDescent="0.25">
      <c r="J539" s="1"/>
      <c r="K539" s="7"/>
      <c r="S539" s="1"/>
      <c r="T539" s="7"/>
    </row>
    <row r="540" spans="8:20" x14ac:dyDescent="0.25">
      <c r="J540" s="1"/>
      <c r="K540" s="7"/>
      <c r="S540" s="1"/>
      <c r="T540" s="7"/>
    </row>
    <row r="541" spans="8:20" x14ac:dyDescent="0.25">
      <c r="J541" s="1"/>
      <c r="K541" s="7"/>
      <c r="S541" s="1"/>
      <c r="T541" s="7"/>
    </row>
    <row r="542" spans="8:20" x14ac:dyDescent="0.25">
      <c r="J542" s="1"/>
      <c r="K542" s="7"/>
      <c r="S542" s="1"/>
      <c r="T542" s="7"/>
    </row>
    <row r="543" spans="8:20" x14ac:dyDescent="0.25">
      <c r="J543" s="1"/>
      <c r="K543" s="7"/>
      <c r="S543" s="1"/>
      <c r="T543" s="7"/>
    </row>
    <row r="544" spans="8:20" x14ac:dyDescent="0.25">
      <c r="J544" s="1"/>
      <c r="K544" s="7"/>
      <c r="S544" s="1"/>
      <c r="T544" s="1"/>
    </row>
    <row r="545" spans="9:19" x14ac:dyDescent="0.25">
      <c r="J545" s="1"/>
      <c r="K545" s="7"/>
      <c r="S545" s="1"/>
    </row>
    <row r="546" spans="9:19" x14ac:dyDescent="0.25">
      <c r="J546" s="1"/>
      <c r="K546" s="7"/>
      <c r="S546" s="1"/>
    </row>
    <row r="547" spans="9:19" x14ac:dyDescent="0.25">
      <c r="J547" s="1"/>
      <c r="K547" s="7"/>
    </row>
    <row r="548" spans="9:19" x14ac:dyDescent="0.25">
      <c r="J548" s="1"/>
      <c r="K548" s="7"/>
    </row>
    <row r="549" spans="9:19" x14ac:dyDescent="0.25">
      <c r="I549" s="1"/>
      <c r="J549" s="1"/>
      <c r="K549" s="7"/>
    </row>
    <row r="550" spans="9:19" x14ac:dyDescent="0.25">
      <c r="J550" s="1"/>
      <c r="K550" s="1"/>
    </row>
    <row r="551" spans="9:19" x14ac:dyDescent="0.25">
      <c r="J551" s="1"/>
      <c r="K551" s="7"/>
    </row>
    <row r="552" spans="9:19" x14ac:dyDescent="0.25">
      <c r="J552" s="1"/>
      <c r="K552" s="7"/>
    </row>
    <row r="553" spans="9:19" x14ac:dyDescent="0.25">
      <c r="J553" s="1"/>
      <c r="K553" s="1"/>
    </row>
    <row r="554" spans="9:19" x14ac:dyDescent="0.25">
      <c r="J554" s="1"/>
      <c r="K554" s="7"/>
    </row>
    <row r="555" spans="9:19" x14ac:dyDescent="0.25">
      <c r="J555" s="1"/>
      <c r="K555" s="14"/>
    </row>
    <row r="556" spans="9:19" x14ac:dyDescent="0.25">
      <c r="J556" s="1"/>
      <c r="K556" s="7"/>
    </row>
    <row r="557" spans="9:19" x14ac:dyDescent="0.25">
      <c r="J557" s="1"/>
      <c r="K557" s="7"/>
    </row>
    <row r="558" spans="9:19" x14ac:dyDescent="0.25">
      <c r="J558" s="1"/>
      <c r="K558" s="7"/>
    </row>
    <row r="559" spans="9:19" x14ac:dyDescent="0.25">
      <c r="J559" s="1"/>
      <c r="K559" s="7"/>
    </row>
    <row r="560" spans="9:19" x14ac:dyDescent="0.25">
      <c r="J560" s="1"/>
      <c r="K560" s="7"/>
    </row>
    <row r="561" spans="8:11" x14ac:dyDescent="0.25">
      <c r="I561" s="1"/>
      <c r="J561" s="1"/>
      <c r="K561" s="7"/>
    </row>
    <row r="562" spans="8:11" x14ac:dyDescent="0.25">
      <c r="I562" s="1"/>
      <c r="J562" s="1"/>
      <c r="K562" s="7"/>
    </row>
    <row r="563" spans="8:11" x14ac:dyDescent="0.25">
      <c r="I563" s="1"/>
      <c r="J563" s="1"/>
      <c r="K563" s="7"/>
    </row>
    <row r="564" spans="8:11" x14ac:dyDescent="0.25">
      <c r="I564" s="1"/>
      <c r="J564" s="1"/>
      <c r="K564" s="7"/>
    </row>
    <row r="565" spans="8:11" x14ac:dyDescent="0.25">
      <c r="I565" s="1"/>
      <c r="J565" s="1"/>
      <c r="K565" s="7"/>
    </row>
    <row r="566" spans="8:11" x14ac:dyDescent="0.25">
      <c r="H566" s="1"/>
      <c r="I566" s="1"/>
      <c r="J566" s="1"/>
      <c r="K566" s="7"/>
    </row>
    <row r="567" spans="8:11" x14ac:dyDescent="0.25">
      <c r="H567" s="1"/>
      <c r="I567" s="1"/>
      <c r="J567" s="1"/>
      <c r="K567" s="7"/>
    </row>
    <row r="568" spans="8:11" x14ac:dyDescent="0.25">
      <c r="H568" s="1"/>
      <c r="I568" s="1"/>
      <c r="J568" s="1"/>
      <c r="K568" s="7"/>
    </row>
    <row r="569" spans="8:11" x14ac:dyDescent="0.25">
      <c r="H569" s="1"/>
      <c r="I569" s="1"/>
      <c r="J569" s="1"/>
      <c r="K569" s="9"/>
    </row>
    <row r="570" spans="8:11" x14ac:dyDescent="0.25">
      <c r="H570" s="1"/>
      <c r="I570" s="1"/>
      <c r="J570" s="1"/>
      <c r="K570" s="9"/>
    </row>
    <row r="571" spans="8:11" x14ac:dyDescent="0.25">
      <c r="H571" s="1"/>
      <c r="I571" s="1"/>
      <c r="J571" s="1"/>
      <c r="K571" s="9"/>
    </row>
    <row r="572" spans="8:11" x14ac:dyDescent="0.25">
      <c r="H572" s="1"/>
      <c r="I572" s="1"/>
      <c r="J572" s="1"/>
      <c r="K572" s="9"/>
    </row>
    <row r="573" spans="8:11" x14ac:dyDescent="0.25">
      <c r="H573" s="1"/>
      <c r="I573" s="1"/>
      <c r="J573" s="1"/>
      <c r="K573" s="9"/>
    </row>
    <row r="574" spans="8:11" x14ac:dyDescent="0.25">
      <c r="H574" s="1"/>
      <c r="I574" s="1"/>
      <c r="J574" s="1"/>
      <c r="K574" s="9"/>
    </row>
    <row r="575" spans="8:11" x14ac:dyDescent="0.25">
      <c r="H575" s="1"/>
      <c r="I575" s="1"/>
      <c r="J575" s="1"/>
      <c r="K575" s="9"/>
    </row>
    <row r="576" spans="8:11" x14ac:dyDescent="0.25">
      <c r="H576" s="1"/>
      <c r="I576" s="1"/>
      <c r="J576" s="1"/>
      <c r="K576" s="9"/>
    </row>
    <row r="577" spans="8:11" x14ac:dyDescent="0.25">
      <c r="H577" s="1"/>
      <c r="I577" s="1"/>
      <c r="J577" s="1"/>
      <c r="K577" s="9"/>
    </row>
    <row r="578" spans="8:11" x14ac:dyDescent="0.25">
      <c r="H578" s="1"/>
      <c r="I578" s="1"/>
      <c r="J578" s="1"/>
      <c r="K578" s="9"/>
    </row>
    <row r="579" spans="8:11" x14ac:dyDescent="0.25">
      <c r="H579" s="1"/>
      <c r="I579" s="1"/>
      <c r="J579" s="1"/>
      <c r="K579" s="9"/>
    </row>
    <row r="580" spans="8:11" x14ac:dyDescent="0.25">
      <c r="H580" s="1"/>
      <c r="I580" s="1"/>
      <c r="J580" s="1"/>
      <c r="K580" s="9"/>
    </row>
    <row r="581" spans="8:11" x14ac:dyDescent="0.25">
      <c r="H581" s="1"/>
      <c r="I581" s="1"/>
      <c r="J581" s="1"/>
      <c r="K581" s="9"/>
    </row>
    <row r="582" spans="8:11" x14ac:dyDescent="0.25">
      <c r="H582" s="1"/>
      <c r="J582" s="1"/>
      <c r="K582" s="9"/>
    </row>
    <row r="583" spans="8:11" x14ac:dyDescent="0.25">
      <c r="H583" s="1"/>
      <c r="J583" s="1"/>
      <c r="K583" s="9"/>
    </row>
    <row r="584" spans="8:11" x14ac:dyDescent="0.25">
      <c r="H584" s="1"/>
      <c r="K584" s="9"/>
    </row>
    <row r="585" spans="8:11" x14ac:dyDescent="0.25">
      <c r="H585" s="1"/>
      <c r="K585" s="9"/>
    </row>
    <row r="586" spans="8:11" x14ac:dyDescent="0.25">
      <c r="H586" s="1"/>
      <c r="K586" s="9"/>
    </row>
    <row r="587" spans="8:11" x14ac:dyDescent="0.25">
      <c r="H587" s="1"/>
      <c r="K587" s="9"/>
    </row>
    <row r="588" spans="8:11" x14ac:dyDescent="0.25">
      <c r="H588" s="1"/>
      <c r="K588" s="9"/>
    </row>
    <row r="589" spans="8:11" x14ac:dyDescent="0.25">
      <c r="H589" s="1"/>
    </row>
    <row r="616" spans="9:10" x14ac:dyDescent="0.25">
      <c r="I616" s="1"/>
    </row>
    <row r="617" spans="9:10" ht="3" customHeight="1" x14ac:dyDescent="0.25">
      <c r="I617" s="1"/>
    </row>
    <row r="618" spans="9:10" ht="3" customHeight="1" x14ac:dyDescent="0.25">
      <c r="I618" s="1"/>
      <c r="J618" s="1"/>
    </row>
    <row r="619" spans="9:10" ht="3" customHeight="1" x14ac:dyDescent="0.25">
      <c r="I619" s="1"/>
      <c r="J619" s="1"/>
    </row>
    <row r="620" spans="9:10" ht="3" customHeight="1" x14ac:dyDescent="0.25">
      <c r="I620" s="1"/>
      <c r="J620" s="1"/>
    </row>
    <row r="621" spans="9:10" ht="3" customHeight="1" x14ac:dyDescent="0.25">
      <c r="I621" s="1"/>
      <c r="J621" s="1"/>
    </row>
    <row r="622" spans="9:10" ht="3" customHeight="1" x14ac:dyDescent="0.25">
      <c r="I622" s="1"/>
      <c r="J622" s="1"/>
    </row>
    <row r="623" spans="9:10" ht="3" customHeight="1" x14ac:dyDescent="0.25">
      <c r="I623" s="1"/>
      <c r="J623" s="1"/>
    </row>
    <row r="624" spans="9:10" ht="3" customHeight="1" x14ac:dyDescent="0.25">
      <c r="I624" s="1"/>
      <c r="J624" s="1"/>
    </row>
    <row r="625" spans="9:10" ht="3" customHeight="1" x14ac:dyDescent="0.25">
      <c r="I625" s="1"/>
      <c r="J625" s="1"/>
    </row>
    <row r="626" spans="9:10" ht="3" customHeight="1" x14ac:dyDescent="0.25">
      <c r="J626" s="1"/>
    </row>
    <row r="627" spans="9:10" ht="3" customHeight="1" x14ac:dyDescent="0.25">
      <c r="J627" s="1"/>
    </row>
    <row r="628" spans="9:10" ht="3" customHeight="1" x14ac:dyDescent="0.25"/>
    <row r="629" spans="9:10" ht="3" customHeight="1" x14ac:dyDescent="0.25"/>
    <row r="630" spans="9:10" ht="3" customHeight="1" x14ac:dyDescent="0.25"/>
    <row r="631" spans="9:10" ht="3" customHeight="1" x14ac:dyDescent="0.25"/>
    <row r="632" spans="9:10" ht="3" customHeight="1" x14ac:dyDescent="0.25"/>
    <row r="633" spans="9:10" ht="3" customHeight="1" x14ac:dyDescent="0.25"/>
    <row r="634" spans="9:10" ht="3" customHeight="1" x14ac:dyDescent="0.25"/>
    <row r="635" spans="9:10" ht="3" customHeight="1" x14ac:dyDescent="0.25"/>
    <row r="636" spans="9:10" ht="3" customHeight="1" x14ac:dyDescent="0.25"/>
    <row r="637" spans="9:10" ht="3" customHeight="1" x14ac:dyDescent="0.25"/>
    <row r="638" spans="9:10" ht="3" customHeight="1" x14ac:dyDescent="0.25"/>
    <row r="639" spans="9:10" ht="19.5" customHeight="1" x14ac:dyDescent="0.25"/>
  </sheetData>
  <mergeCells count="7">
    <mergeCell ref="B398:C398"/>
    <mergeCell ref="J61:K61"/>
    <mergeCell ref="J50:K50"/>
    <mergeCell ref="J51:K51"/>
    <mergeCell ref="J55:K55"/>
    <mergeCell ref="J56:K56"/>
    <mergeCell ref="J60:K60"/>
  </mergeCells>
  <phoneticPr fontId="11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Cross Country</vt:lpstr>
      <vt:lpstr>Girls Cross Country</vt:lpstr>
      <vt:lpstr>Golf</vt:lpstr>
      <vt:lpstr>Soccer</vt:lpstr>
      <vt:lpstr>Volleyball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Kay Webb</cp:lastModifiedBy>
  <cp:lastPrinted>2016-10-04T17:24:59Z</cp:lastPrinted>
  <dcterms:created xsi:type="dcterms:W3CDTF">2011-08-08T00:48:59Z</dcterms:created>
  <dcterms:modified xsi:type="dcterms:W3CDTF">2020-06-08T14:50:42Z</dcterms:modified>
</cp:coreProperties>
</file>